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E28" lockStructure="1"/>
  <bookViews>
    <workbookView windowWidth="28800" windowHeight="12525" tabRatio="666"/>
  </bookViews>
  <sheets>
    <sheet name="说明" sheetId="10" r:id="rId1"/>
    <sheet name="1.资产负债表 " sheetId="12" r:id="rId2"/>
    <sheet name="2.固定资产原价" sheetId="7" r:id="rId3"/>
    <sheet name="3.利润表及净服务收入" sheetId="4" r:id="rId4"/>
    <sheet name="4.应交增值税（会计科目计算方法）" sheetId="11" r:id="rId5"/>
    <sheet name="5.平均用工人数" sheetId="13" r:id="rId6"/>
    <sheet name="6.应付职工薪酬" sheetId="9" r:id="rId7"/>
    <sheet name="7.财务状况表（上报用）" sheetId="2" r:id="rId8"/>
  </sheets>
  <calcPr calcId="144525"/>
</workbook>
</file>

<file path=xl/sharedStrings.xml><?xml version="1.0" encoding="utf-8"?>
<sst xmlns="http://schemas.openxmlformats.org/spreadsheetml/2006/main" count="467" uniqueCount="168">
  <si>
    <t>服务业统计台账使用说明</t>
  </si>
  <si>
    <r>
      <rPr>
        <sz val="14"/>
        <color theme="1"/>
        <rFont val="微软雅黑"/>
        <charset val="134"/>
      </rPr>
      <t>1.本台账共有7张表，其中6张需填入数据，</t>
    </r>
    <r>
      <rPr>
        <b/>
        <sz val="14"/>
        <color rgb="FFFF0000"/>
        <rFont val="微软雅黑"/>
        <charset val="134"/>
      </rPr>
      <t>最后1张为自动生成，供上报使用</t>
    </r>
    <r>
      <rPr>
        <sz val="14"/>
        <color theme="1"/>
        <rFont val="微软雅黑"/>
        <charset val="134"/>
      </rPr>
      <t>。</t>
    </r>
  </si>
  <si>
    <r>
      <rPr>
        <sz val="14"/>
        <color theme="1"/>
        <rFont val="微软雅黑"/>
        <charset val="134"/>
      </rPr>
      <t>2.本台账适用于</t>
    </r>
    <r>
      <rPr>
        <b/>
        <sz val="14"/>
        <color rgb="FF7030A0"/>
        <rFont val="微软雅黑"/>
        <charset val="134"/>
      </rPr>
      <t>“应交增值税”</t>
    </r>
    <r>
      <rPr>
        <sz val="14"/>
        <color theme="1"/>
        <rFont val="微软雅黑"/>
        <charset val="134"/>
      </rPr>
      <t>采用</t>
    </r>
    <r>
      <rPr>
        <b/>
        <sz val="14"/>
        <color rgb="FFFF0000"/>
        <rFont val="微软雅黑"/>
        <charset val="134"/>
      </rPr>
      <t>“会计科目”数据（方法一）</t>
    </r>
    <r>
      <rPr>
        <sz val="14"/>
        <color theme="1"/>
        <rFont val="微软雅黑"/>
        <charset val="134"/>
      </rPr>
      <t>计算的企业使用。</t>
    </r>
  </si>
  <si>
    <r>
      <rPr>
        <sz val="14"/>
        <color theme="1"/>
        <rFont val="微软雅黑"/>
        <charset val="134"/>
      </rPr>
      <t>3.规上服务业企业</t>
    </r>
    <r>
      <rPr>
        <sz val="14"/>
        <rFont val="微软雅黑"/>
        <charset val="134"/>
      </rPr>
      <t>统计口径为</t>
    </r>
    <r>
      <rPr>
        <b/>
        <sz val="14"/>
        <color rgb="FFFF0000"/>
        <rFont val="微软雅黑"/>
        <charset val="134"/>
      </rPr>
      <t>法人单位</t>
    </r>
    <r>
      <rPr>
        <sz val="14"/>
        <color theme="1"/>
        <rFont val="微软雅黑"/>
        <charset val="134"/>
      </rPr>
      <t>，故除律师事务所、会计师事务所外，</t>
    </r>
    <r>
      <rPr>
        <b/>
        <sz val="14"/>
        <color rgb="FFFF0000"/>
        <rFont val="微软雅黑"/>
        <charset val="134"/>
      </rPr>
      <t>需包含所有下属分公司数据</t>
    </r>
    <r>
      <rPr>
        <sz val="14"/>
        <color theme="1"/>
        <rFont val="微软雅黑"/>
        <charset val="134"/>
      </rPr>
      <t>（经国家统计局审批通过可视同法人的分公司除外）。</t>
    </r>
  </si>
  <si>
    <r>
      <rPr>
        <sz val="14"/>
        <color theme="1"/>
        <rFont val="微软雅黑"/>
        <charset val="134"/>
      </rPr>
      <t>4.台账中除</t>
    </r>
    <r>
      <rPr>
        <b/>
        <sz val="14"/>
        <color rgb="FF7030A0"/>
        <rFont val="微软雅黑"/>
        <charset val="134"/>
      </rPr>
      <t>“平均用工人数”</t>
    </r>
    <r>
      <rPr>
        <sz val="14"/>
        <color theme="1"/>
        <rFont val="微软雅黑"/>
        <charset val="134"/>
      </rPr>
      <t>外其他指标单位均为元，最后生成的</t>
    </r>
    <r>
      <rPr>
        <b/>
        <sz val="14"/>
        <color rgb="FF0070C0"/>
        <rFont val="微软雅黑"/>
        <charset val="134"/>
      </rPr>
      <t>需填报数据</t>
    </r>
    <r>
      <rPr>
        <sz val="14"/>
        <color theme="1"/>
        <rFont val="微软雅黑"/>
        <charset val="134"/>
      </rPr>
      <t>会自动调整为千元。</t>
    </r>
  </si>
  <si>
    <r>
      <rPr>
        <sz val="14"/>
        <color theme="1"/>
        <rFont val="微软雅黑"/>
        <charset val="134"/>
      </rPr>
      <t>5.已在库单位仅需填报2026年数据，</t>
    </r>
    <r>
      <rPr>
        <b/>
        <sz val="14"/>
        <color rgb="FFFF0000"/>
        <rFont val="微软雅黑"/>
        <charset val="134"/>
      </rPr>
      <t>当年新入库企业需同时填报2025年数据，可单独建立2025年台账</t>
    </r>
    <r>
      <rPr>
        <sz val="14"/>
        <color theme="1"/>
        <rFont val="微软雅黑"/>
        <charset val="134"/>
      </rPr>
      <t>。</t>
    </r>
  </si>
  <si>
    <r>
      <rPr>
        <sz val="14"/>
        <color theme="1"/>
        <rFont val="微软雅黑"/>
        <charset val="134"/>
      </rPr>
      <t>6.本台账</t>
    </r>
    <r>
      <rPr>
        <b/>
        <sz val="14"/>
        <color rgb="FF7030A0"/>
        <rFont val="微软雅黑"/>
        <charset val="134"/>
      </rPr>
      <t>“平均用工人数”</t>
    </r>
    <r>
      <rPr>
        <sz val="14"/>
        <color theme="1"/>
        <rFont val="微软雅黑"/>
        <charset val="134"/>
      </rPr>
      <t>及“</t>
    </r>
    <r>
      <rPr>
        <b/>
        <sz val="14"/>
        <color rgb="FF7030A0"/>
        <rFont val="微软雅黑"/>
        <charset val="134"/>
      </rPr>
      <t>应付职工薪酬”</t>
    </r>
    <r>
      <rPr>
        <sz val="14"/>
        <color theme="1"/>
        <rFont val="微软雅黑"/>
        <charset val="134"/>
      </rPr>
      <t>分页中各分项</t>
    </r>
    <r>
      <rPr>
        <b/>
        <sz val="14"/>
        <color rgb="FFFF0000"/>
        <rFont val="微软雅黑"/>
        <charset val="134"/>
      </rPr>
      <t>主要用于提醒对应指标的统计口径</t>
    </r>
    <r>
      <rPr>
        <sz val="14"/>
        <color theme="1"/>
        <rFont val="微软雅黑"/>
        <charset val="134"/>
      </rPr>
      <t>，若企业现有会计科目或人员名册中</t>
    </r>
    <r>
      <rPr>
        <b/>
        <sz val="14"/>
        <color rgb="FFFF0000"/>
        <rFont val="微软雅黑"/>
        <charset val="134"/>
      </rPr>
      <t>已包含所有分项数据</t>
    </r>
    <r>
      <rPr>
        <sz val="14"/>
        <color theme="1"/>
        <rFont val="微软雅黑"/>
        <charset val="134"/>
      </rPr>
      <t>，可合并填报至表中第一行内，</t>
    </r>
    <r>
      <rPr>
        <b/>
        <sz val="14"/>
        <color rgb="FFFF0000"/>
        <rFont val="微软雅黑"/>
        <charset val="134"/>
      </rPr>
      <t>无需拆分填报</t>
    </r>
    <r>
      <rPr>
        <sz val="14"/>
        <color theme="1"/>
        <rFont val="微软雅黑"/>
        <charset val="134"/>
      </rPr>
      <t>。</t>
    </r>
  </si>
  <si>
    <r>
      <rPr>
        <sz val="14"/>
        <color theme="1"/>
        <rFont val="微软雅黑"/>
        <charset val="134"/>
      </rPr>
      <t>7.为确保台账格式不因误操作产生变动，本台账将</t>
    </r>
    <r>
      <rPr>
        <b/>
        <sz val="14"/>
        <color rgb="FFFF0000"/>
        <rFont val="微软雅黑"/>
        <charset val="134"/>
      </rPr>
      <t>表格结构</t>
    </r>
    <r>
      <rPr>
        <sz val="14"/>
        <color theme="1"/>
        <rFont val="微软雅黑"/>
        <charset val="134"/>
      </rPr>
      <t>以及</t>
    </r>
    <r>
      <rPr>
        <b/>
        <sz val="14"/>
        <color rgb="FF0070C0"/>
        <rFont val="微软雅黑"/>
        <charset val="134"/>
      </rPr>
      <t>自动生成的单元格（一般为蓝色）</t>
    </r>
    <r>
      <rPr>
        <sz val="14"/>
        <color theme="1"/>
        <rFont val="微软雅黑"/>
        <charset val="134"/>
      </rPr>
      <t>进行了锁定。本台账可以使用复制、粘贴等功能，但</t>
    </r>
    <r>
      <rPr>
        <b/>
        <sz val="14"/>
        <color rgb="FFFF0000"/>
        <rFont val="微软雅黑"/>
        <charset val="134"/>
      </rPr>
      <t>请勿采用“直接拖动单元格”的方式移动数据</t>
    </r>
    <r>
      <rPr>
        <sz val="14"/>
        <color theme="1"/>
        <rFont val="微软雅黑"/>
        <charset val="134"/>
      </rPr>
      <t>，以免造成表间公式错误。使用时如有疑问请及时与统计工作人员联系。</t>
    </r>
  </si>
  <si>
    <t>资产负债表</t>
  </si>
  <si>
    <t>指标名称</t>
  </si>
  <si>
    <t>计量
单位</t>
  </si>
  <si>
    <t>2月末</t>
  </si>
  <si>
    <t>3月末</t>
  </si>
  <si>
    <t>4月末</t>
  </si>
  <si>
    <t>5月末</t>
  </si>
  <si>
    <t>6月末</t>
  </si>
  <si>
    <t>7月末</t>
  </si>
  <si>
    <t>8月末</t>
  </si>
  <si>
    <t>9月末</t>
  </si>
  <si>
    <t>10月末</t>
  </si>
  <si>
    <t>11月末</t>
  </si>
  <si>
    <t>12月末</t>
  </si>
  <si>
    <t>甲</t>
  </si>
  <si>
    <t>乙</t>
  </si>
  <si>
    <t>应收账款（期末余额）</t>
  </si>
  <si>
    <t>元</t>
  </si>
  <si>
    <t>资产总计（期末余额）</t>
  </si>
  <si>
    <t>负债合计（期末余额）</t>
  </si>
  <si>
    <t>所有者权益合计（期末余额）</t>
  </si>
  <si>
    <t>固定资产原价</t>
  </si>
  <si>
    <t>固定资产原价（期末借方余额）</t>
  </si>
  <si>
    <r>
      <rPr>
        <b/>
        <sz val="12"/>
        <color theme="1"/>
        <rFont val="微软雅黑"/>
        <charset val="134"/>
      </rPr>
      <t>注：</t>
    </r>
    <r>
      <rPr>
        <b/>
        <sz val="12"/>
        <color rgb="FF7030A0"/>
        <rFont val="微软雅黑"/>
        <charset val="134"/>
      </rPr>
      <t>“固定资产原价”</t>
    </r>
    <r>
      <rPr>
        <b/>
        <sz val="12"/>
        <color theme="1"/>
        <rFont val="微软雅黑"/>
        <charset val="134"/>
      </rPr>
      <t>指固定资产的</t>
    </r>
    <r>
      <rPr>
        <b/>
        <sz val="12"/>
        <color rgb="FFFF0000"/>
        <rFont val="微软雅黑"/>
        <charset val="134"/>
      </rPr>
      <t>成本</t>
    </r>
    <r>
      <rPr>
        <b/>
        <sz val="12"/>
        <color theme="1"/>
        <rFont val="微软雅黑"/>
        <charset val="134"/>
      </rPr>
      <t>。</t>
    </r>
  </si>
  <si>
    <t>利润表</t>
  </si>
  <si>
    <t>1－2月</t>
  </si>
  <si>
    <t>1－3月</t>
  </si>
  <si>
    <t>1－4月</t>
  </si>
  <si>
    <t>1－5月</t>
  </si>
  <si>
    <t>1－6月</t>
  </si>
  <si>
    <t>1－7月</t>
  </si>
  <si>
    <t>1－8月</t>
  </si>
  <si>
    <t>1－9月</t>
  </si>
  <si>
    <t>1－10月</t>
  </si>
  <si>
    <t>1－11月</t>
  </si>
  <si>
    <t>1－12月</t>
  </si>
  <si>
    <t>营业收入（本年累计）</t>
  </si>
  <si>
    <t>营业成本（本年累计）</t>
  </si>
  <si>
    <t>税金及附加（本年累计）</t>
  </si>
  <si>
    <t>销售费用（本年累计）</t>
  </si>
  <si>
    <t>管理费用（本年累计）</t>
  </si>
  <si>
    <t>研发费用（本年累计）</t>
  </si>
  <si>
    <t>财务费用（本年累计）</t>
  </si>
  <si>
    <t>其他收益（本年累计）</t>
  </si>
  <si>
    <t>投资收益（损失以“-”号记）（本年累计）</t>
  </si>
  <si>
    <t>净敞口套期收益（损失以“-”号记）（本年累计）</t>
  </si>
  <si>
    <t>公允价值变动收益（损失以“-”号记）（本年累计）</t>
  </si>
  <si>
    <t>信用减值损失（损失以“-”号记）（本年累计）</t>
  </si>
  <si>
    <t>资产减值损失（损失以“-”号记）（本年累计）</t>
  </si>
  <si>
    <t>资产处置收益（损失以“-”号记）（本年累计）</t>
  </si>
  <si>
    <t>营业利润（本年累计）</t>
  </si>
  <si>
    <t>营业外收入（本年累计）</t>
  </si>
  <si>
    <t>营业外支出（本年累计）</t>
  </si>
  <si>
    <t>利润总额（本年累计）</t>
  </si>
  <si>
    <t>所得税费用（本年累计）</t>
  </si>
  <si>
    <r>
      <t>注：1.若企业利润表/损益表中指标为</t>
    </r>
    <r>
      <rPr>
        <b/>
        <sz val="12"/>
        <color rgb="FF7030A0"/>
        <rFont val="微软雅黑"/>
        <charset val="134"/>
      </rPr>
      <t>“主营业务收入”</t>
    </r>
    <r>
      <rPr>
        <b/>
        <sz val="12"/>
        <color theme="1"/>
        <rFont val="微软雅黑"/>
        <charset val="134"/>
      </rPr>
      <t>，需加上</t>
    </r>
    <r>
      <rPr>
        <b/>
        <sz val="12"/>
        <color rgb="FF7030A0"/>
        <rFont val="微软雅黑"/>
        <charset val="134"/>
      </rPr>
      <t>“其他业务收入”</t>
    </r>
    <r>
      <rPr>
        <b/>
        <sz val="12"/>
        <color theme="1"/>
        <rFont val="微软雅黑"/>
        <charset val="134"/>
      </rPr>
      <t>后再填入</t>
    </r>
    <r>
      <rPr>
        <b/>
        <sz val="12"/>
        <color rgb="FF7030A0"/>
        <rFont val="微软雅黑"/>
        <charset val="134"/>
      </rPr>
      <t>“营业收入”</t>
    </r>
    <r>
      <rPr>
        <b/>
        <sz val="12"/>
        <color theme="1"/>
        <rFont val="微软雅黑"/>
        <charset val="134"/>
      </rPr>
      <t>中。
      2.</t>
    </r>
    <r>
      <rPr>
        <b/>
        <sz val="12"/>
        <color rgb="FFFF0000"/>
        <rFont val="微软雅黑"/>
        <charset val="134"/>
      </rPr>
      <t>若企业执行《企业会计制度》</t>
    </r>
    <r>
      <rPr>
        <b/>
        <sz val="12"/>
        <rFont val="微软雅黑"/>
        <charset val="134"/>
      </rPr>
      <t>，</t>
    </r>
    <r>
      <rPr>
        <b/>
        <sz val="12"/>
        <color rgb="FF7030A0"/>
        <rFont val="微软雅黑"/>
        <charset val="134"/>
      </rPr>
      <t>“营业利润”</t>
    </r>
    <r>
      <rPr>
        <b/>
        <sz val="12"/>
        <color theme="1"/>
        <rFont val="微软雅黑"/>
        <charset val="134"/>
      </rPr>
      <t>需加上</t>
    </r>
    <r>
      <rPr>
        <b/>
        <sz val="12"/>
        <color rgb="FF7030A0"/>
        <rFont val="微软雅黑"/>
        <charset val="134"/>
      </rPr>
      <t>“投资收益”</t>
    </r>
    <r>
      <rPr>
        <b/>
        <sz val="12"/>
        <color theme="1"/>
        <rFont val="微软雅黑"/>
        <charset val="134"/>
      </rPr>
      <t>后再填入</t>
    </r>
    <r>
      <rPr>
        <b/>
        <sz val="12"/>
        <color rgb="FF7030A0"/>
        <rFont val="微软雅黑"/>
        <charset val="134"/>
      </rPr>
      <t>“营业利润”</t>
    </r>
    <r>
      <rPr>
        <b/>
        <sz val="12"/>
        <color theme="1"/>
        <rFont val="微软雅黑"/>
        <charset val="134"/>
      </rPr>
      <t>中。</t>
    </r>
  </si>
  <si>
    <t>净服务收入相关指标</t>
  </si>
  <si>
    <r>
      <rPr>
        <sz val="12"/>
        <color theme="1"/>
        <rFont val="微软雅黑"/>
        <charset val="134"/>
      </rPr>
      <t>营业收入</t>
    </r>
    <r>
      <rPr>
        <b/>
        <sz val="12"/>
        <color theme="1"/>
        <rFont val="微软雅黑"/>
        <charset val="134"/>
      </rPr>
      <t>（请在上表中填写）</t>
    </r>
  </si>
  <si>
    <t xml:space="preserve"> 减去：代收代付收入</t>
  </si>
  <si>
    <t>代开票收入</t>
  </si>
  <si>
    <t>代管代运货物价值带来的收入</t>
  </si>
  <si>
    <t>销售产品收入（自研产品除外）</t>
  </si>
  <si>
    <t>土地出让收入</t>
  </si>
  <si>
    <t xml:space="preserve"> 减去：自主研发并外包加工产品的购入成本  </t>
  </si>
  <si>
    <t xml:space="preserve"> 减去：工程分包成本</t>
  </si>
  <si>
    <t xml:space="preserve"> 减去：信息系统集成中的非自研硬件购入成本</t>
  </si>
  <si>
    <t>净服务收入（计算结果）</t>
  </si>
  <si>
    <t>千元</t>
  </si>
  <si>
    <r>
      <rPr>
        <b/>
        <sz val="12"/>
        <color theme="1"/>
        <rFont val="微软雅黑"/>
        <charset val="134"/>
      </rPr>
      <t>注：本表中的</t>
    </r>
    <r>
      <rPr>
        <b/>
        <sz val="12"/>
        <color rgb="FF7030A0"/>
        <rFont val="微软雅黑"/>
        <charset val="134"/>
      </rPr>
      <t>“营业收入”</t>
    </r>
    <r>
      <rPr>
        <b/>
        <sz val="12"/>
        <color theme="1"/>
        <rFont val="微软雅黑"/>
        <charset val="134"/>
      </rPr>
      <t>指标</t>
    </r>
    <r>
      <rPr>
        <b/>
        <sz val="12"/>
        <rFont val="微软雅黑"/>
        <charset val="134"/>
      </rPr>
      <t>自动由</t>
    </r>
    <r>
      <rPr>
        <b/>
        <sz val="12"/>
        <color rgb="FFFF0000"/>
        <rFont val="微软雅黑"/>
        <charset val="134"/>
      </rPr>
      <t>利润表</t>
    </r>
    <r>
      <rPr>
        <b/>
        <sz val="12"/>
        <rFont val="微软雅黑"/>
        <charset val="134"/>
      </rPr>
      <t>中代入。</t>
    </r>
  </si>
  <si>
    <t>应交增值税计算公式（会计科目计算方法）</t>
  </si>
  <si>
    <t>1-2月</t>
  </si>
  <si>
    <t>1-3月</t>
  </si>
  <si>
    <t>1-4月</t>
  </si>
  <si>
    <t>1-5月</t>
  </si>
  <si>
    <t>1-6月</t>
  </si>
  <si>
    <t>1-7月</t>
  </si>
  <si>
    <t>1-8月</t>
  </si>
  <si>
    <t>1-9月</t>
  </si>
  <si>
    <t>1-10月</t>
  </si>
  <si>
    <t>1-11月</t>
  </si>
  <si>
    <t>1-12月</t>
  </si>
  <si>
    <r>
      <rPr>
        <sz val="12"/>
        <color theme="1"/>
        <rFont val="微软雅黑"/>
        <charset val="134"/>
      </rPr>
      <t>销项税额（年初至期末</t>
    </r>
    <r>
      <rPr>
        <sz val="12"/>
        <color rgb="FFFF0000"/>
        <rFont val="微软雅黑"/>
        <charset val="134"/>
      </rPr>
      <t>贷方</t>
    </r>
    <r>
      <rPr>
        <sz val="12"/>
        <color theme="1"/>
        <rFont val="微软雅黑"/>
        <charset val="134"/>
      </rPr>
      <t>累计发生额）</t>
    </r>
  </si>
  <si>
    <r>
      <rPr>
        <sz val="12"/>
        <color theme="1"/>
        <rFont val="微软雅黑"/>
        <charset val="134"/>
      </rPr>
      <t>进项税额（年初至期末</t>
    </r>
    <r>
      <rPr>
        <sz val="12"/>
        <color rgb="FF0070C0"/>
        <rFont val="微软雅黑"/>
        <charset val="134"/>
      </rPr>
      <t>借方</t>
    </r>
    <r>
      <rPr>
        <sz val="12"/>
        <color theme="1"/>
        <rFont val="微软雅黑"/>
        <charset val="134"/>
      </rPr>
      <t>累计发生额）</t>
    </r>
  </si>
  <si>
    <r>
      <rPr>
        <sz val="12"/>
        <color theme="1"/>
        <rFont val="微软雅黑"/>
        <charset val="134"/>
      </rPr>
      <t>进项税额转出（年初至期末</t>
    </r>
    <r>
      <rPr>
        <sz val="12"/>
        <color rgb="FFFF0000"/>
        <rFont val="微软雅黑"/>
        <charset val="134"/>
      </rPr>
      <t>贷方</t>
    </r>
    <r>
      <rPr>
        <sz val="12"/>
        <color theme="1"/>
        <rFont val="微软雅黑"/>
        <charset val="134"/>
      </rPr>
      <t>累计发生额）</t>
    </r>
  </si>
  <si>
    <r>
      <rPr>
        <sz val="12"/>
        <color theme="1"/>
        <rFont val="微软雅黑"/>
        <charset val="134"/>
      </rPr>
      <t>出口抵减内销产品应纳税额（年初至期末</t>
    </r>
    <r>
      <rPr>
        <sz val="12"/>
        <color rgb="FF0070C0"/>
        <rFont val="微软雅黑"/>
        <charset val="134"/>
      </rPr>
      <t>借方</t>
    </r>
    <r>
      <rPr>
        <sz val="12"/>
        <color theme="1"/>
        <rFont val="微软雅黑"/>
        <charset val="134"/>
      </rPr>
      <t>累计发生额）</t>
    </r>
  </si>
  <si>
    <r>
      <rPr>
        <sz val="12"/>
        <color theme="1"/>
        <rFont val="微软雅黑"/>
        <charset val="134"/>
      </rPr>
      <t>减免税款（年初至期末</t>
    </r>
    <r>
      <rPr>
        <sz val="12"/>
        <color rgb="FF0070C0"/>
        <rFont val="微软雅黑"/>
        <charset val="134"/>
      </rPr>
      <t>借方</t>
    </r>
    <r>
      <rPr>
        <sz val="12"/>
        <color theme="1"/>
        <rFont val="微软雅黑"/>
        <charset val="134"/>
      </rPr>
      <t>累计发生额）</t>
    </r>
  </si>
  <si>
    <r>
      <rPr>
        <sz val="12"/>
        <color theme="1"/>
        <rFont val="微软雅黑"/>
        <charset val="134"/>
      </rPr>
      <t>出口退税（年初至期末</t>
    </r>
    <r>
      <rPr>
        <sz val="12"/>
        <color rgb="FFFF0000"/>
        <rFont val="微软雅黑"/>
        <charset val="134"/>
      </rPr>
      <t>贷方</t>
    </r>
    <r>
      <rPr>
        <sz val="12"/>
        <color theme="1"/>
        <rFont val="微软雅黑"/>
        <charset val="134"/>
      </rPr>
      <t>累计发生额）</t>
    </r>
  </si>
  <si>
    <r>
      <rPr>
        <sz val="12"/>
        <rFont val="微软雅黑"/>
        <charset val="134"/>
      </rPr>
      <t>简易计税（年初至期末</t>
    </r>
    <r>
      <rPr>
        <sz val="12"/>
        <color rgb="FFFF0000"/>
        <rFont val="微软雅黑"/>
        <charset val="134"/>
      </rPr>
      <t>贷方</t>
    </r>
    <r>
      <rPr>
        <sz val="12"/>
        <rFont val="微软雅黑"/>
        <charset val="134"/>
      </rPr>
      <t>累计发生额）</t>
    </r>
  </si>
  <si>
    <t>应交增值税（计算结果）</t>
  </si>
  <si>
    <r>
      <rPr>
        <b/>
        <sz val="12"/>
        <color theme="1"/>
        <rFont val="微软雅黑"/>
        <charset val="134"/>
      </rPr>
      <t>注：若企业享受加计抵减政策并设立相关科目，应将</t>
    </r>
    <r>
      <rPr>
        <b/>
        <sz val="12"/>
        <color rgb="FFFF0000"/>
        <rFont val="微软雅黑"/>
        <charset val="134"/>
      </rPr>
      <t>相关抵减金额</t>
    </r>
    <r>
      <rPr>
        <b/>
        <sz val="12"/>
        <color theme="1"/>
        <rFont val="微软雅黑"/>
        <charset val="134"/>
      </rPr>
      <t>计入</t>
    </r>
    <r>
      <rPr>
        <b/>
        <sz val="12"/>
        <color rgb="FF7030A0"/>
        <rFont val="微软雅黑"/>
        <charset val="134"/>
      </rPr>
      <t>“减免税款”</t>
    </r>
    <r>
      <rPr>
        <b/>
        <sz val="12"/>
        <color theme="1"/>
        <rFont val="微软雅黑"/>
        <charset val="134"/>
      </rPr>
      <t>指标中。</t>
    </r>
  </si>
  <si>
    <t>平均用工人数</t>
  </si>
  <si>
    <t>1月初</t>
  </si>
  <si>
    <t>1月末</t>
  </si>
  <si>
    <t>正式人员</t>
  </si>
  <si>
    <t>人</t>
  </si>
  <si>
    <t>试用期人员</t>
  </si>
  <si>
    <t>利用课余时间打工的学生</t>
  </si>
  <si>
    <t>退休返聘人员</t>
  </si>
  <si>
    <t>临时人员</t>
  </si>
  <si>
    <t>兼职人员</t>
  </si>
  <si>
    <t>劳务派遣人员（用工方）</t>
  </si>
  <si>
    <t>派出的劳务外包人员（劳务承包方）</t>
  </si>
  <si>
    <t>（以下人员不应计算）</t>
  </si>
  <si>
    <t>—</t>
  </si>
  <si>
    <t>派出的劳务派遣人员（劳务派遣方）</t>
  </si>
  <si>
    <t>劳务外包人员（用工方）</t>
  </si>
  <si>
    <t>离开本单位仍保留劳动关系，并定期领取生活费的人员</t>
  </si>
  <si>
    <t>在本企业领取工资、股息、红利未参加服务业活动的人员</t>
  </si>
  <si>
    <t>在企业实习的各类在校学生</t>
  </si>
  <si>
    <t>用工人数</t>
  </si>
  <si>
    <t>月平均用工人数</t>
  </si>
  <si>
    <t>1-本月平均用工人数</t>
  </si>
  <si>
    <r>
      <rPr>
        <b/>
        <sz val="12"/>
        <color theme="1"/>
        <rFont val="微软雅黑"/>
        <charset val="134"/>
      </rPr>
      <t>注：1.本表</t>
    </r>
    <r>
      <rPr>
        <b/>
        <sz val="12"/>
        <color rgb="FFFF0000"/>
        <rFont val="微软雅黑"/>
        <charset val="134"/>
      </rPr>
      <t>各分项指标</t>
    </r>
    <r>
      <rPr>
        <b/>
        <sz val="12"/>
        <color theme="1"/>
        <rFont val="微软雅黑"/>
        <charset val="134"/>
      </rPr>
      <t>主要用于提醒</t>
    </r>
    <r>
      <rPr>
        <b/>
        <sz val="12"/>
        <color rgb="FF7030A0"/>
        <rFont val="微软雅黑"/>
        <charset val="134"/>
      </rPr>
      <t>“用工人数”</t>
    </r>
    <r>
      <rPr>
        <b/>
        <sz val="12"/>
        <color theme="1"/>
        <rFont val="微软雅黑"/>
        <charset val="134"/>
      </rPr>
      <t>统计口径，若企业人员相关名册中</t>
    </r>
    <r>
      <rPr>
        <b/>
        <sz val="12"/>
        <color rgb="FFFF0000"/>
        <rFont val="微软雅黑"/>
        <charset val="134"/>
      </rPr>
      <t>已包含表中所有分项数据</t>
    </r>
    <r>
      <rPr>
        <b/>
        <sz val="12"/>
        <color theme="1"/>
        <rFont val="微软雅黑"/>
        <charset val="134"/>
      </rPr>
      <t>，可仅将该科目数据填于第一行</t>
    </r>
    <r>
      <rPr>
        <b/>
        <sz val="12"/>
        <color rgb="FF7030A0"/>
        <rFont val="微软雅黑"/>
        <charset val="134"/>
      </rPr>
      <t>“正式人员”</t>
    </r>
    <r>
      <rPr>
        <b/>
        <sz val="12"/>
        <color theme="1"/>
        <rFont val="微软雅黑"/>
        <charset val="134"/>
      </rPr>
      <t>内，</t>
    </r>
    <r>
      <rPr>
        <b/>
        <sz val="12"/>
        <color rgb="FFFF0000"/>
        <rFont val="微软雅黑"/>
        <charset val="134"/>
      </rPr>
      <t>无需拆分填报</t>
    </r>
    <r>
      <rPr>
        <b/>
        <sz val="12"/>
        <color theme="1"/>
        <rFont val="微软雅黑"/>
        <charset val="134"/>
      </rPr>
      <t>。
      2.本表中除</t>
    </r>
    <r>
      <rPr>
        <b/>
        <sz val="12"/>
        <color rgb="FF7030A0"/>
        <rFont val="微软雅黑"/>
        <charset val="134"/>
      </rPr>
      <t>“1月初”</t>
    </r>
    <r>
      <rPr>
        <b/>
        <sz val="12"/>
        <color theme="1"/>
        <rFont val="微软雅黑"/>
        <charset val="134"/>
      </rPr>
      <t>填报</t>
    </r>
    <r>
      <rPr>
        <b/>
        <sz val="12"/>
        <color rgb="FFFF0000"/>
        <rFont val="微软雅黑"/>
        <charset val="134"/>
      </rPr>
      <t>1月第一个工作日</t>
    </r>
    <r>
      <rPr>
        <b/>
        <sz val="12"/>
        <color theme="1"/>
        <rFont val="微软雅黑"/>
        <charset val="134"/>
      </rPr>
      <t>用工人数外，均填报</t>
    </r>
    <r>
      <rPr>
        <b/>
        <sz val="12"/>
        <color rgb="FFFF0000"/>
        <rFont val="微软雅黑"/>
        <charset val="134"/>
      </rPr>
      <t>月底最后一个工作日</t>
    </r>
    <r>
      <rPr>
        <b/>
        <sz val="12"/>
        <color theme="1"/>
        <rFont val="微软雅黑"/>
        <charset val="134"/>
      </rPr>
      <t>用工人数。
      3.本表中的</t>
    </r>
    <r>
      <rPr>
        <b/>
        <sz val="12"/>
        <color rgb="FF7030A0"/>
        <rFont val="微软雅黑"/>
        <charset val="134"/>
      </rPr>
      <t>“劳务派遣人员”</t>
    </r>
    <r>
      <rPr>
        <b/>
        <sz val="12"/>
        <color theme="1"/>
        <rFont val="微软雅黑"/>
        <charset val="134"/>
      </rPr>
      <t>指与劳务派遣单位签订劳动合同，并被劳务派遣单位派遣到企业工作的人员。若企业本身为劳务派遣单位，则</t>
    </r>
    <r>
      <rPr>
        <b/>
        <sz val="12"/>
        <color rgb="FFFF0000"/>
        <rFont val="微软雅黑"/>
        <charset val="134"/>
      </rPr>
      <t>不包含派出的劳务派遣人员。</t>
    </r>
    <r>
      <rPr>
        <b/>
        <sz val="12"/>
        <color rgb="FF7030A0"/>
        <rFont val="微软雅黑"/>
        <charset val="134"/>
      </rPr>
      <t>劳务外包人员</t>
    </r>
    <r>
      <rPr>
        <b/>
        <sz val="12"/>
        <color rgb="FFFF0000"/>
        <rFont val="微软雅黑"/>
        <charset val="134"/>
      </rPr>
      <t>则由劳务外包公司填报。</t>
    </r>
  </si>
  <si>
    <t>应付职工薪酬</t>
  </si>
  <si>
    <t>职工工资、奖金、津贴和补贴（本年贷方累计发生额）</t>
  </si>
  <si>
    <t>职工福利费（同上）</t>
  </si>
  <si>
    <t>医疗、养老、失业、工伤和生育等社会保险费（同上）</t>
  </si>
  <si>
    <t>住房公积金（同上）</t>
  </si>
  <si>
    <t>工会经费和职工教育经费（同上）</t>
  </si>
  <si>
    <t>带薪缺勤（同上）</t>
  </si>
  <si>
    <t>利润分享计划（同上）</t>
  </si>
  <si>
    <t>非货币性福利（同上）</t>
  </si>
  <si>
    <t>辞退福利（同上）</t>
  </si>
  <si>
    <t>其他为获得职工提供的服务而给予的报酬或补偿（同上）</t>
  </si>
  <si>
    <t>劳务派遣人员薪酬（用工方）（同上）</t>
  </si>
  <si>
    <t>应付职工薪酬（本年贷方累计发生额）</t>
  </si>
  <si>
    <r>
      <rPr>
        <b/>
        <sz val="12"/>
        <rFont val="微软雅黑"/>
        <charset val="134"/>
      </rPr>
      <t>注：1. 本表</t>
    </r>
    <r>
      <rPr>
        <b/>
        <sz val="12"/>
        <color rgb="FFFF0000"/>
        <rFont val="微软雅黑"/>
        <charset val="134"/>
      </rPr>
      <t>各分项指标</t>
    </r>
    <r>
      <rPr>
        <b/>
        <sz val="12"/>
        <rFont val="微软雅黑"/>
        <charset val="134"/>
      </rPr>
      <t>主要用于提醒</t>
    </r>
    <r>
      <rPr>
        <b/>
        <sz val="12"/>
        <color rgb="FF7030A0"/>
        <rFont val="微软雅黑"/>
        <charset val="134"/>
      </rPr>
      <t>“应付职工薪酬”</t>
    </r>
    <r>
      <rPr>
        <b/>
        <sz val="12"/>
        <rFont val="微软雅黑"/>
        <charset val="134"/>
      </rPr>
      <t>统计口径，若企业会计科目中</t>
    </r>
    <r>
      <rPr>
        <b/>
        <sz val="12"/>
        <color rgb="FF7030A0"/>
        <rFont val="微软雅黑"/>
        <charset val="134"/>
      </rPr>
      <t>“应付职工薪酬”</t>
    </r>
    <r>
      <rPr>
        <b/>
        <sz val="12"/>
        <rFont val="微软雅黑"/>
        <charset val="134"/>
      </rPr>
      <t>科目</t>
    </r>
    <r>
      <rPr>
        <b/>
        <sz val="12"/>
        <color rgb="FFFF0000"/>
        <rFont val="微软雅黑"/>
        <charset val="134"/>
      </rPr>
      <t>已包含表中所有分项数据</t>
    </r>
    <r>
      <rPr>
        <b/>
        <sz val="12"/>
        <rFont val="微软雅黑"/>
        <charset val="134"/>
      </rPr>
      <t>，可仅将该科目数据填于第一行</t>
    </r>
    <r>
      <rPr>
        <b/>
        <sz val="12"/>
        <color rgb="FF7030A0"/>
        <rFont val="微软雅黑"/>
        <charset val="134"/>
      </rPr>
      <t>“职工工资、奖金、津贴和补贴”</t>
    </r>
    <r>
      <rPr>
        <b/>
        <sz val="12"/>
        <rFont val="微软雅黑"/>
        <charset val="134"/>
      </rPr>
      <t>内，</t>
    </r>
    <r>
      <rPr>
        <b/>
        <sz val="12"/>
        <color rgb="FFFF0000"/>
        <rFont val="微软雅黑"/>
        <charset val="134"/>
      </rPr>
      <t>无需拆分填报</t>
    </r>
    <r>
      <rPr>
        <b/>
        <sz val="12"/>
        <rFont val="微软雅黑"/>
        <charset val="134"/>
      </rPr>
      <t>。
      2.</t>
    </r>
    <r>
      <rPr>
        <b/>
        <sz val="12"/>
        <color rgb="FF7030A0"/>
        <rFont val="微软雅黑"/>
        <charset val="134"/>
      </rPr>
      <t>“应付职工薪酬”</t>
    </r>
    <r>
      <rPr>
        <b/>
        <sz val="12"/>
        <rFont val="微软雅黑"/>
        <charset val="134"/>
      </rPr>
      <t>中，社会保险和住房公积金应</t>
    </r>
    <r>
      <rPr>
        <b/>
        <sz val="12"/>
        <color rgb="FFFF0000"/>
        <rFont val="微软雅黑"/>
        <charset val="134"/>
      </rPr>
      <t>包括单位和个人负担部分</t>
    </r>
    <r>
      <rPr>
        <b/>
        <sz val="12"/>
        <rFont val="微软雅黑"/>
        <charset val="134"/>
      </rPr>
      <t>。
      3.若</t>
    </r>
    <r>
      <rPr>
        <b/>
        <sz val="12"/>
        <color rgb="FF7030A0"/>
        <rFont val="微软雅黑"/>
        <charset val="134"/>
      </rPr>
      <t>“劳务派遣人员薪酬”</t>
    </r>
    <r>
      <rPr>
        <b/>
        <sz val="12"/>
        <color rgb="FFFF0000"/>
        <rFont val="微软雅黑"/>
        <charset val="134"/>
      </rPr>
      <t>已按类别拆分并分别计入</t>
    </r>
    <r>
      <rPr>
        <b/>
        <sz val="12"/>
        <color rgb="FF7030A0"/>
        <rFont val="微软雅黑"/>
        <charset val="134"/>
      </rPr>
      <t>“应付职工薪酬”</t>
    </r>
    <r>
      <rPr>
        <b/>
        <sz val="12"/>
        <rFont val="微软雅黑"/>
        <charset val="134"/>
      </rPr>
      <t>会计科目下的工资、奖金、津贴和补贴、福利费等明细科目，</t>
    </r>
    <r>
      <rPr>
        <b/>
        <sz val="12"/>
        <color rgb="FFFF0000"/>
        <rFont val="微软雅黑"/>
        <charset val="134"/>
      </rPr>
      <t>则本项填0</t>
    </r>
    <r>
      <rPr>
        <b/>
        <sz val="12"/>
        <rFont val="微软雅黑"/>
        <charset val="134"/>
      </rPr>
      <t>，避免与其他职工薪酬项目重复。
      4.无论用工单位是否直接支付劳动报酬，</t>
    </r>
    <r>
      <rPr>
        <b/>
        <sz val="12"/>
        <color rgb="FF7030A0"/>
        <rFont val="微软雅黑"/>
        <charset val="134"/>
      </rPr>
      <t>“劳务派遣人员薪酬”</t>
    </r>
    <r>
      <rPr>
        <b/>
        <sz val="12"/>
        <color rgb="FFFF0000"/>
        <rFont val="微软雅黑"/>
        <charset val="134"/>
      </rPr>
      <t>均由实际用工法人单位（派遣人员使用方）填报</t>
    </r>
    <r>
      <rPr>
        <b/>
        <sz val="12"/>
        <rFont val="微软雅黑"/>
        <charset val="134"/>
      </rPr>
      <t>，而劳务派遣单位（派遣人员派出方）不填报。</t>
    </r>
    <r>
      <rPr>
        <b/>
        <sz val="12"/>
        <color rgb="FF7030A0"/>
        <rFont val="微软雅黑"/>
        <charset val="134"/>
      </rPr>
      <t>劳务外包人员薪酬</t>
    </r>
    <r>
      <rPr>
        <b/>
        <sz val="12"/>
        <color rgb="FFFF0000"/>
        <rFont val="微软雅黑"/>
        <charset val="134"/>
      </rPr>
      <t>由劳务承包法人单位（外包人员派出方）填报</t>
    </r>
    <r>
      <rPr>
        <b/>
        <sz val="12"/>
        <rFont val="微软雅黑"/>
        <charset val="134"/>
      </rPr>
      <t>，劳务发包法人单位（外包人员使用方）不填报。</t>
    </r>
  </si>
  <si>
    <t>财务状况表（F203表）</t>
  </si>
  <si>
    <t>代码</t>
  </si>
  <si>
    <t>丙</t>
  </si>
  <si>
    <t>一、期末资产负债</t>
  </si>
  <si>
    <t>应收账款</t>
  </si>
  <si>
    <t>资产总计</t>
  </si>
  <si>
    <t>负债合计</t>
  </si>
  <si>
    <t>所有者权益合计</t>
  </si>
  <si>
    <t>二、损益</t>
  </si>
  <si>
    <t>营业收入</t>
  </si>
  <si>
    <t>其中：净服务收入</t>
  </si>
  <si>
    <t>营业成本</t>
  </si>
  <si>
    <t>税金及附加</t>
  </si>
  <si>
    <t>销售费用</t>
  </si>
  <si>
    <t>管理费用</t>
  </si>
  <si>
    <t>研发费用</t>
  </si>
  <si>
    <t>财务费用</t>
  </si>
  <si>
    <t>资产减值损失（损失以“-”号记）</t>
  </si>
  <si>
    <t>信用减值损失（损失以“-”号记）</t>
  </si>
  <si>
    <t>公允价值变动收益（损失以“-”号记）</t>
  </si>
  <si>
    <t>资产处置收益（损失以“-”号记）</t>
  </si>
  <si>
    <t>投资收益（损失以“-”号记）</t>
  </si>
  <si>
    <t>净敞口套期收益（损失以“-”号记)</t>
  </si>
  <si>
    <t>其他收益</t>
  </si>
  <si>
    <t>营业利润</t>
  </si>
  <si>
    <t>营业外收入</t>
  </si>
  <si>
    <t>营业外支出</t>
  </si>
  <si>
    <t>利润总额</t>
  </si>
  <si>
    <t>所得税费用</t>
  </si>
  <si>
    <t>三、成本费用及增值税</t>
  </si>
  <si>
    <t>应交增值税（本年累计发生额）</t>
  </si>
  <si>
    <t>四、平均用工人数</t>
  </si>
  <si>
    <r>
      <rPr>
        <b/>
        <sz val="12"/>
        <color theme="1"/>
        <rFont val="微软雅黑"/>
        <charset val="134"/>
      </rPr>
      <t>注：财务状况表填报口径为</t>
    </r>
    <r>
      <rPr>
        <b/>
        <sz val="12"/>
        <color rgb="FFFF0000"/>
        <rFont val="微软雅黑"/>
        <charset val="134"/>
      </rPr>
      <t>千元</t>
    </r>
    <r>
      <rPr>
        <b/>
        <sz val="12"/>
        <color theme="1"/>
        <rFont val="微软雅黑"/>
        <charset val="134"/>
      </rPr>
      <t>，若出现</t>
    </r>
    <r>
      <rPr>
        <b/>
        <sz val="12"/>
        <color rgb="FF0070C0"/>
        <rFont val="微软雅黑"/>
        <charset val="134"/>
      </rPr>
      <t>“营业利润应等于营业收入-营业成本-税金及附加-销售费用-管理费用-财务费用-研发费用+资产减值损失+信用减值损失+公允价值变动收益+资产处置收益+投资收益+净敞口套期收益+其他收益，请核实各项数据。”</t>
    </r>
    <r>
      <rPr>
        <b/>
        <sz val="12"/>
        <color theme="1"/>
        <rFont val="微软雅黑"/>
        <charset val="134"/>
      </rPr>
      <t>的审核错误，请核实是否由于四舍五入导致，</t>
    </r>
    <r>
      <rPr>
        <b/>
        <sz val="12"/>
        <color rgb="FFFF0000"/>
        <rFont val="微软雅黑"/>
        <charset val="134"/>
      </rPr>
      <t>并请自行手动配平</t>
    </r>
    <r>
      <rPr>
        <b/>
        <sz val="12"/>
        <color theme="1"/>
        <rFont val="微软雅黑"/>
        <charset val="134"/>
      </rPr>
      <t xml:space="preserve">。      </t>
    </r>
  </si>
</sst>
</file>

<file path=xl/styles.xml><?xml version="1.0" encoding="utf-8"?>
<styleSheet xmlns="http://schemas.openxmlformats.org/spreadsheetml/2006/main">
  <numFmts count="7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  <numFmt numFmtId="178" formatCode="#,##0_ "/>
    <numFmt numFmtId="41" formatCode="_ * #,##0_ ;_ * \-#,##0_ ;_ * &quot;-&quot;_ ;_ @_ "/>
  </numFmts>
  <fonts count="4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b/>
      <sz val="18"/>
      <color theme="1"/>
      <name val="黑体"/>
      <charset val="134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sz val="11"/>
      <name val="宋体"/>
      <charset val="134"/>
      <scheme val="minor"/>
    </font>
    <font>
      <b/>
      <sz val="18"/>
      <color rgb="FF000000"/>
      <name val="黑体"/>
      <charset val="134"/>
    </font>
    <font>
      <sz val="12"/>
      <color rgb="FF000000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2"/>
      <color rgb="FF000000"/>
      <name val="微软雅黑"/>
      <charset val="134"/>
    </font>
    <font>
      <b/>
      <sz val="11"/>
      <color rgb="FF000000"/>
      <name val="微软雅黑"/>
      <charset val="134"/>
    </font>
    <font>
      <i/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8"/>
      <color theme="1"/>
      <name val="黑体"/>
      <charset val="134"/>
    </font>
    <font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color rgb="FF0070C0"/>
      <name val="微软雅黑"/>
      <charset val="134"/>
    </font>
    <font>
      <b/>
      <sz val="12"/>
      <color rgb="FF7030A0"/>
      <name val="微软雅黑"/>
      <charset val="134"/>
    </font>
    <font>
      <sz val="12"/>
      <color rgb="FFFF0000"/>
      <name val="微软雅黑"/>
      <charset val="134"/>
    </font>
    <font>
      <sz val="12"/>
      <color rgb="FF0070C0"/>
      <name val="微软雅黑"/>
      <charset val="134"/>
    </font>
    <font>
      <b/>
      <sz val="14"/>
      <color rgb="FFFF0000"/>
      <name val="微软雅黑"/>
      <charset val="134"/>
    </font>
    <font>
      <b/>
      <sz val="14"/>
      <color rgb="FF7030A0"/>
      <name val="微软雅黑"/>
      <charset val="134"/>
    </font>
    <font>
      <sz val="14"/>
      <name val="微软雅黑"/>
      <charset val="134"/>
    </font>
    <font>
      <b/>
      <sz val="14"/>
      <color rgb="FF0070C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7" fillId="34" borderId="38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1" fillId="23" borderId="38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1" fillId="7" borderId="34" applyNumberFormat="0" applyAlignment="0" applyProtection="0">
      <alignment vertical="center"/>
    </xf>
    <xf numFmtId="0" fontId="36" fillId="23" borderId="40" applyNumberFormat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8" borderId="35" applyNumberFormat="0" applyFon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4" fillId="0" borderId="39" applyNumberFormat="0" applyFill="0" applyAlignment="0" applyProtection="0">
      <alignment vertical="center"/>
    </xf>
  </cellStyleXfs>
  <cellXfs count="1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 indent="2"/>
    </xf>
    <xf numFmtId="177" fontId="1" fillId="0" borderId="10" xfId="0" applyNumberFormat="1" applyFont="1" applyBorder="1" applyAlignment="1" applyProtection="1">
      <alignment vertical="top"/>
      <protection hidden="1"/>
    </xf>
    <xf numFmtId="0" fontId="1" fillId="0" borderId="11" xfId="0" applyFont="1" applyBorder="1" applyAlignment="1">
      <alignment horizontal="left" vertical="top" wrapText="1" indent="2"/>
    </xf>
    <xf numFmtId="0" fontId="1" fillId="0" borderId="1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justify" vertical="top" wrapText="1"/>
    </xf>
    <xf numFmtId="0" fontId="1" fillId="0" borderId="10" xfId="0" applyFont="1" applyBorder="1" applyAlignment="1" applyProtection="1">
      <alignment horizontal="center" vertical="top" wrapText="1"/>
      <protection hidden="1"/>
    </xf>
    <xf numFmtId="0" fontId="2" fillId="0" borderId="11" xfId="0" applyFont="1" applyBorder="1" applyAlignment="1">
      <alignment horizontal="left" vertical="top" wrapText="1" indent="3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177" fontId="2" fillId="0" borderId="14" xfId="0" applyNumberFormat="1" applyFont="1" applyBorder="1" applyAlignment="1" applyProtection="1">
      <alignment vertical="top"/>
      <protection hidden="1"/>
    </xf>
    <xf numFmtId="0" fontId="4" fillId="2" borderId="0" xfId="0" applyFont="1" applyFill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177" fontId="1" fillId="0" borderId="12" xfId="0" applyNumberFormat="1" applyFont="1" applyBorder="1" applyAlignment="1" applyProtection="1">
      <alignment vertical="top"/>
      <protection hidden="1"/>
    </xf>
    <xf numFmtId="177" fontId="1" fillId="0" borderId="12" xfId="0" applyNumberFormat="1" applyFont="1" applyBorder="1" applyAlignment="1" applyProtection="1">
      <alignment vertical="center"/>
      <protection hidden="1"/>
    </xf>
    <xf numFmtId="0" fontId="1" fillId="0" borderId="12" xfId="0" applyFont="1" applyBorder="1" applyAlignment="1" applyProtection="1">
      <alignment horizontal="center" vertical="top" wrapText="1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177" fontId="1" fillId="0" borderId="18" xfId="0" applyNumberFormat="1" applyFont="1" applyBorder="1" applyAlignment="1" applyProtection="1">
      <alignment vertical="top"/>
      <protection hidden="1"/>
    </xf>
    <xf numFmtId="177" fontId="1" fillId="0" borderId="18" xfId="0" applyNumberFormat="1" applyFont="1" applyBorder="1" applyAlignment="1" applyProtection="1">
      <alignment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177" fontId="1" fillId="0" borderId="11" xfId="0" applyNumberFormat="1" applyFont="1" applyBorder="1" applyAlignment="1" applyProtection="1">
      <alignment vertical="top"/>
      <protection hidden="1"/>
    </xf>
    <xf numFmtId="177" fontId="2" fillId="0" borderId="19" xfId="0" applyNumberFormat="1" applyFont="1" applyBorder="1" applyAlignment="1" applyProtection="1">
      <alignment vertical="top"/>
      <protection hidden="1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top" wrapText="1"/>
    </xf>
    <xf numFmtId="0" fontId="1" fillId="0" borderId="20" xfId="0" applyFont="1" applyBorder="1" applyProtection="1">
      <alignment vertical="center"/>
    </xf>
    <xf numFmtId="0" fontId="1" fillId="0" borderId="21" xfId="0" applyFont="1" applyBorder="1" applyAlignment="1" applyProtection="1">
      <alignment horizontal="center" vertical="center"/>
    </xf>
    <xf numFmtId="176" fontId="1" fillId="0" borderId="22" xfId="0" applyNumberFormat="1" applyFont="1" applyBorder="1" applyProtection="1">
      <alignment vertical="center"/>
      <protection locked="0"/>
    </xf>
    <xf numFmtId="176" fontId="1" fillId="0" borderId="21" xfId="0" applyNumberFormat="1" applyFont="1" applyBorder="1" applyProtection="1">
      <alignment vertical="center"/>
      <protection locked="0"/>
    </xf>
    <xf numFmtId="0" fontId="1" fillId="0" borderId="11" xfId="0" applyFont="1" applyBorder="1" applyProtection="1">
      <alignment vertical="center"/>
    </xf>
    <xf numFmtId="0" fontId="1" fillId="0" borderId="12" xfId="0" applyFont="1" applyBorder="1" applyAlignment="1" applyProtection="1">
      <alignment horizontal="center" vertical="center"/>
    </xf>
    <xf numFmtId="176" fontId="1" fillId="0" borderId="10" xfId="0" applyNumberFormat="1" applyFont="1" applyBorder="1" applyProtection="1">
      <alignment vertical="center"/>
      <protection locked="0"/>
    </xf>
    <xf numFmtId="176" fontId="1" fillId="0" borderId="12" xfId="0" applyNumberFormat="1" applyFont="1" applyBorder="1" applyProtection="1">
      <alignment vertical="center"/>
      <protection locked="0"/>
    </xf>
    <xf numFmtId="0" fontId="1" fillId="0" borderId="23" xfId="0" applyFont="1" applyBorder="1" applyProtection="1">
      <alignment vertical="center"/>
    </xf>
    <xf numFmtId="0" fontId="1" fillId="0" borderId="24" xfId="0" applyFont="1" applyBorder="1" applyAlignment="1" applyProtection="1">
      <alignment horizontal="center" vertical="center"/>
    </xf>
    <xf numFmtId="0" fontId="4" fillId="3" borderId="13" xfId="0" applyFont="1" applyFill="1" applyBorder="1" applyProtection="1">
      <alignment vertical="center"/>
    </xf>
    <xf numFmtId="0" fontId="4" fillId="3" borderId="14" xfId="0" applyFont="1" applyFill="1" applyBorder="1" applyAlignment="1" applyProtection="1">
      <alignment horizontal="center" vertical="center"/>
    </xf>
    <xf numFmtId="177" fontId="4" fillId="3" borderId="25" xfId="0" applyNumberFormat="1" applyFont="1" applyFill="1" applyBorder="1" applyProtection="1">
      <alignment vertical="center"/>
    </xf>
    <xf numFmtId="177" fontId="4" fillId="3" borderId="14" xfId="0" applyNumberFormat="1" applyFont="1" applyFill="1" applyBorder="1" applyProtection="1">
      <alignment vertical="center"/>
    </xf>
    <xf numFmtId="0" fontId="5" fillId="2" borderId="0" xfId="0" applyFont="1" applyFill="1" applyAlignment="1">
      <alignment horizontal="left" vertical="center" wrapText="1"/>
    </xf>
    <xf numFmtId="176" fontId="1" fillId="0" borderId="26" xfId="0" applyNumberFormat="1" applyFont="1" applyBorder="1" applyProtection="1">
      <alignment vertical="center"/>
      <protection locked="0"/>
    </xf>
    <xf numFmtId="176" fontId="1" fillId="0" borderId="18" xfId="0" applyNumberFormat="1" applyFont="1" applyBorder="1" applyProtection="1">
      <alignment vertical="center"/>
      <protection locked="0"/>
    </xf>
    <xf numFmtId="177" fontId="4" fillId="3" borderId="19" xfId="0" applyNumberFormat="1" applyFont="1" applyFill="1" applyBorder="1" applyProtection="1">
      <alignment vertical="center"/>
    </xf>
    <xf numFmtId="0" fontId="6" fillId="0" borderId="0" xfId="0" applyFont="1" applyProtection="1">
      <alignment vertical="center"/>
    </xf>
    <xf numFmtId="0" fontId="0" fillId="0" borderId="0" xfId="0" applyFill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27" xfId="0" applyFont="1" applyBorder="1" applyAlignment="1" applyProtection="1">
      <alignment vertical="center"/>
    </xf>
    <xf numFmtId="0" fontId="1" fillId="0" borderId="28" xfId="0" applyFont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22" xfId="0" applyFont="1" applyBorder="1" applyProtection="1">
      <alignment vertical="center"/>
    </xf>
    <xf numFmtId="177" fontId="1" fillId="0" borderId="21" xfId="0" applyNumberFormat="1" applyFont="1" applyBorder="1" applyAlignment="1" applyProtection="1">
      <alignment horizontal="right" vertical="center"/>
      <protection locked="0"/>
    </xf>
    <xf numFmtId="0" fontId="1" fillId="0" borderId="10" xfId="0" applyFont="1" applyBorder="1" applyProtection="1">
      <alignment vertical="center"/>
    </xf>
    <xf numFmtId="177" fontId="1" fillId="0" borderId="12" xfId="0" applyNumberFormat="1" applyFont="1" applyBorder="1" applyAlignment="1" applyProtection="1">
      <alignment horizontal="right" vertical="center"/>
      <protection locked="0"/>
    </xf>
    <xf numFmtId="0" fontId="1" fillId="0" borderId="10" xfId="0" applyFont="1" applyBorder="1" applyAlignment="1" applyProtection="1">
      <alignment vertical="center" wrapText="1"/>
    </xf>
    <xf numFmtId="177" fontId="1" fillId="0" borderId="18" xfId="0" applyNumberFormat="1" applyFont="1" applyBorder="1" applyAlignment="1" applyProtection="1">
      <alignment horizontal="right" vertical="center"/>
      <protection locked="0"/>
    </xf>
    <xf numFmtId="0" fontId="7" fillId="4" borderId="10" xfId="0" applyFont="1" applyFill="1" applyBorder="1" applyAlignment="1" applyProtection="1">
      <alignment vertical="center" wrapText="1"/>
    </xf>
    <xf numFmtId="178" fontId="1" fillId="4" borderId="18" xfId="0" applyNumberFormat="1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vertical="center" wrapText="1"/>
    </xf>
    <xf numFmtId="0" fontId="2" fillId="4" borderId="12" xfId="0" applyFont="1" applyFill="1" applyBorder="1" applyAlignment="1" applyProtection="1">
      <alignment horizontal="center" vertical="center"/>
    </xf>
    <xf numFmtId="0" fontId="2" fillId="4" borderId="10" xfId="0" applyFont="1" applyFill="1" applyBorder="1" applyProtection="1">
      <alignment vertical="center"/>
    </xf>
    <xf numFmtId="0" fontId="1" fillId="3" borderId="10" xfId="0" applyFont="1" applyFill="1" applyBorder="1" applyProtection="1">
      <alignment vertical="center"/>
    </xf>
    <xf numFmtId="0" fontId="1" fillId="3" borderId="12" xfId="0" applyFont="1" applyFill="1" applyBorder="1" applyAlignment="1" applyProtection="1">
      <alignment horizontal="center" vertical="center"/>
    </xf>
    <xf numFmtId="177" fontId="1" fillId="3" borderId="12" xfId="0" applyNumberFormat="1" applyFont="1" applyFill="1" applyBorder="1" applyProtection="1">
      <alignment vertical="center"/>
    </xf>
    <xf numFmtId="177" fontId="1" fillId="3" borderId="18" xfId="0" applyNumberFormat="1" applyFont="1" applyFill="1" applyBorder="1" applyAlignment="1" applyProtection="1">
      <alignment horizontal="right" vertical="center"/>
    </xf>
    <xf numFmtId="0" fontId="4" fillId="3" borderId="25" xfId="0" applyFont="1" applyFill="1" applyBorder="1" applyProtection="1">
      <alignment vertical="center"/>
    </xf>
    <xf numFmtId="0" fontId="1" fillId="3" borderId="14" xfId="0" applyFont="1" applyFill="1" applyBorder="1" applyAlignment="1" applyProtection="1">
      <alignment horizontal="center" vertical="center"/>
    </xf>
    <xf numFmtId="177" fontId="1" fillId="3" borderId="19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177" fontId="4" fillId="0" borderId="0" xfId="0" applyNumberFormat="1" applyFont="1" applyFill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 wrapText="1"/>
    </xf>
    <xf numFmtId="177" fontId="1" fillId="3" borderId="18" xfId="0" applyNumberFormat="1" applyFont="1" applyFill="1" applyBorder="1" applyProtection="1">
      <alignment vertical="center"/>
    </xf>
    <xf numFmtId="177" fontId="1" fillId="0" borderId="26" xfId="0" applyNumberFormat="1" applyFont="1" applyBorder="1" applyAlignment="1" applyProtection="1">
      <alignment horizontal="right" vertical="center"/>
      <protection locked="0"/>
    </xf>
    <xf numFmtId="0" fontId="8" fillId="0" borderId="0" xfId="0" applyFont="1">
      <alignment vertical="center"/>
    </xf>
    <xf numFmtId="0" fontId="9" fillId="0" borderId="0" xfId="0" applyFont="1" applyFill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top" wrapText="1"/>
    </xf>
    <xf numFmtId="0" fontId="1" fillId="0" borderId="22" xfId="0" applyNumberFormat="1" applyFont="1" applyBorder="1" applyProtection="1">
      <alignment vertical="center"/>
    </xf>
    <xf numFmtId="0" fontId="10" fillId="0" borderId="21" xfId="0" applyFont="1" applyFill="1" applyBorder="1" applyAlignment="1" applyProtection="1">
      <alignment horizontal="center" vertical="center"/>
    </xf>
    <xf numFmtId="176" fontId="11" fillId="0" borderId="9" xfId="0" applyNumberFormat="1" applyFont="1" applyBorder="1" applyProtection="1">
      <alignment vertical="center"/>
      <protection locked="0"/>
    </xf>
    <xf numFmtId="176" fontId="11" fillId="0" borderId="8" xfId="0" applyNumberFormat="1" applyFont="1" applyBorder="1" applyProtection="1">
      <alignment vertical="center"/>
      <protection locked="0"/>
    </xf>
    <xf numFmtId="0" fontId="1" fillId="0" borderId="10" xfId="0" applyNumberFormat="1" applyFont="1" applyBorder="1" applyProtection="1">
      <alignment vertical="center"/>
    </xf>
    <xf numFmtId="0" fontId="10" fillId="0" borderId="12" xfId="0" applyFont="1" applyFill="1" applyBorder="1" applyAlignment="1" applyProtection="1">
      <alignment horizontal="center" vertical="center"/>
    </xf>
    <xf numFmtId="176" fontId="11" fillId="0" borderId="10" xfId="0" applyNumberFormat="1" applyFont="1" applyBorder="1" applyProtection="1">
      <alignment vertical="center"/>
      <protection locked="0"/>
    </xf>
    <xf numFmtId="176" fontId="11" fillId="0" borderId="12" xfId="0" applyNumberFormat="1" applyFont="1" applyBorder="1" applyProtection="1">
      <alignment vertical="center"/>
      <protection locked="0"/>
    </xf>
    <xf numFmtId="0" fontId="1" fillId="0" borderId="10" xfId="0" applyNumberFormat="1" applyFont="1" applyBorder="1" applyAlignment="1" applyProtection="1">
      <alignment vertical="center" wrapText="1"/>
    </xf>
    <xf numFmtId="0" fontId="2" fillId="0" borderId="10" xfId="0" applyNumberFormat="1" applyFont="1" applyBorder="1" applyAlignment="1" applyProtection="1">
      <alignment vertical="center" wrapText="1"/>
    </xf>
    <xf numFmtId="0" fontId="2" fillId="0" borderId="12" xfId="0" applyFont="1" applyFill="1" applyBorder="1" applyAlignment="1" applyProtection="1">
      <alignment horizontal="center" vertical="center"/>
    </xf>
    <xf numFmtId="176" fontId="12" fillId="0" borderId="10" xfId="0" applyNumberFormat="1" applyFont="1" applyBorder="1" applyProtection="1">
      <alignment vertical="center"/>
      <protection locked="0"/>
    </xf>
    <xf numFmtId="176" fontId="12" fillId="0" borderId="12" xfId="0" applyNumberFormat="1" applyFont="1" applyBorder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</xf>
    <xf numFmtId="0" fontId="13" fillId="3" borderId="14" xfId="0" applyFont="1" applyFill="1" applyBorder="1" applyAlignment="1" applyProtection="1">
      <alignment horizontal="center" vertical="center"/>
    </xf>
    <xf numFmtId="177" fontId="14" fillId="3" borderId="14" xfId="0" applyNumberFormat="1" applyFont="1" applyFill="1" applyBorder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0" fillId="0" borderId="16" xfId="0" applyFont="1" applyFill="1" applyBorder="1" applyAlignment="1" applyProtection="1">
      <alignment horizontal="center" vertical="top" wrapText="1"/>
    </xf>
    <xf numFmtId="176" fontId="11" fillId="0" borderId="17" xfId="0" applyNumberFormat="1" applyFont="1" applyBorder="1" applyProtection="1">
      <alignment vertical="center"/>
      <protection locked="0"/>
    </xf>
    <xf numFmtId="176" fontId="11" fillId="0" borderId="18" xfId="0" applyNumberFormat="1" applyFont="1" applyBorder="1" applyProtection="1">
      <alignment vertical="center"/>
      <protection locked="0"/>
    </xf>
    <xf numFmtId="176" fontId="12" fillId="0" borderId="18" xfId="0" applyNumberFormat="1" applyFont="1" applyBorder="1" applyProtection="1">
      <alignment vertical="center"/>
      <protection locked="0"/>
    </xf>
    <xf numFmtId="177" fontId="14" fillId="3" borderId="19" xfId="0" applyNumberFormat="1" applyFont="1" applyFill="1" applyBorder="1" applyAlignment="1" applyProtection="1">
      <alignment horizontal="right" vertical="center"/>
      <protection hidden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" fillId="0" borderId="22" xfId="0" applyFont="1" applyBorder="1">
      <alignment vertical="center"/>
    </xf>
    <xf numFmtId="0" fontId="1" fillId="0" borderId="21" xfId="0" applyFont="1" applyBorder="1" applyAlignment="1">
      <alignment horizontal="center" vertical="center"/>
    </xf>
    <xf numFmtId="176" fontId="11" fillId="0" borderId="21" xfId="0" applyNumberFormat="1" applyFont="1" applyBorder="1" applyProtection="1">
      <alignment vertical="center"/>
      <protection locked="0"/>
    </xf>
    <xf numFmtId="0" fontId="1" fillId="0" borderId="10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14" xfId="0" applyFont="1" applyBorder="1" applyAlignment="1">
      <alignment horizontal="center" vertical="center"/>
    </xf>
    <xf numFmtId="176" fontId="11" fillId="0" borderId="14" xfId="0" applyNumberFormat="1" applyFont="1" applyBorder="1" applyProtection="1">
      <alignment vertical="center"/>
      <protection locked="0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Protection="1">
      <alignment vertical="center"/>
      <protection locked="0"/>
    </xf>
    <xf numFmtId="0" fontId="1" fillId="3" borderId="22" xfId="0" applyFont="1" applyFill="1" applyBorder="1">
      <alignment vertical="center"/>
    </xf>
    <xf numFmtId="0" fontId="1" fillId="3" borderId="21" xfId="0" applyFont="1" applyFill="1" applyBorder="1" applyAlignment="1">
      <alignment horizontal="center" vertical="center"/>
    </xf>
    <xf numFmtId="176" fontId="11" fillId="3" borderId="21" xfId="0" applyNumberFormat="1" applyFont="1" applyFill="1" applyBorder="1" applyProtection="1">
      <alignment vertical="center"/>
      <protection hidden="1"/>
    </xf>
    <xf numFmtId="0" fontId="1" fillId="0" borderId="10" xfId="0" applyFont="1" applyBorder="1" applyAlignment="1">
      <alignment horizontal="left" vertical="center" indent="3"/>
    </xf>
    <xf numFmtId="0" fontId="1" fillId="0" borderId="32" xfId="0" applyFont="1" applyBorder="1" applyProtection="1">
      <alignment vertical="center"/>
    </xf>
    <xf numFmtId="0" fontId="4" fillId="3" borderId="25" xfId="0" applyFont="1" applyFill="1" applyBorder="1">
      <alignment vertical="center"/>
    </xf>
    <xf numFmtId="0" fontId="4" fillId="3" borderId="14" xfId="0" applyFont="1" applyFill="1" applyBorder="1" applyAlignment="1">
      <alignment horizontal="center" vertical="center"/>
    </xf>
    <xf numFmtId="177" fontId="16" fillId="3" borderId="14" xfId="0" applyNumberFormat="1" applyFont="1" applyFill="1" applyBorder="1" applyProtection="1">
      <alignment vertical="center"/>
      <protection hidden="1"/>
    </xf>
    <xf numFmtId="0" fontId="4" fillId="2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11" fillId="0" borderId="0" xfId="0" applyFont="1" applyFill="1">
      <alignment vertical="center"/>
    </xf>
    <xf numFmtId="176" fontId="11" fillId="0" borderId="26" xfId="0" applyNumberFormat="1" applyFont="1" applyBorder="1" applyProtection="1">
      <alignment vertical="center"/>
      <protection locked="0"/>
    </xf>
    <xf numFmtId="176" fontId="11" fillId="0" borderId="19" xfId="0" applyNumberFormat="1" applyFont="1" applyBorder="1" applyProtection="1">
      <alignment vertical="center"/>
      <protection locked="0"/>
    </xf>
    <xf numFmtId="176" fontId="11" fillId="3" borderId="26" xfId="0" applyNumberFormat="1" applyFont="1" applyFill="1" applyBorder="1" applyProtection="1">
      <alignment vertical="center"/>
      <protection hidden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176" fontId="11" fillId="0" borderId="5" xfId="0" applyNumberFormat="1" applyFont="1" applyBorder="1" applyProtection="1">
      <alignment vertical="center"/>
      <protection locked="0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176" fontId="11" fillId="0" borderId="16" xfId="0" applyNumberFormat="1" applyFon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Fill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colors>
    <mruColors>
      <color rgb="00B2B2B2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9"/>
  <sheetViews>
    <sheetView tabSelected="1" workbookViewId="0">
      <selection activeCell="E10" sqref="E10"/>
    </sheetView>
  </sheetViews>
  <sheetFormatPr defaultColWidth="9" defaultRowHeight="13.5"/>
  <cols>
    <col min="1" max="1" width="110.625" customWidth="1"/>
  </cols>
  <sheetData>
    <row r="1" ht="22.5" spans="1:1">
      <c r="A1" s="168" t="s">
        <v>0</v>
      </c>
    </row>
    <row r="2" ht="22.5" spans="1:1">
      <c r="A2" s="168"/>
    </row>
    <row r="3" ht="25" customHeight="1" spans="1:1">
      <c r="A3" s="169" t="s">
        <v>1</v>
      </c>
    </row>
    <row r="4" ht="25" customHeight="1" spans="1:1">
      <c r="A4" s="169" t="s">
        <v>2</v>
      </c>
    </row>
    <row r="5" ht="45" customHeight="1" spans="1:1">
      <c r="A5" s="170" t="s">
        <v>3</v>
      </c>
    </row>
    <row r="6" ht="25" customHeight="1" spans="1:1">
      <c r="A6" s="171" t="s">
        <v>4</v>
      </c>
    </row>
    <row r="7" ht="25" customHeight="1" spans="1:1">
      <c r="A7" s="169" t="s">
        <v>5</v>
      </c>
    </row>
    <row r="8" ht="45" customHeight="1" spans="1:1">
      <c r="A8" s="170" t="s">
        <v>6</v>
      </c>
    </row>
    <row r="9" ht="70" customHeight="1" spans="1:1">
      <c r="A9" s="170" t="s">
        <v>7</v>
      </c>
    </row>
  </sheetData>
  <sheetProtection password="CE28" sheet="1" objects="1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showZeros="0" workbookViewId="0">
      <pane xSplit="2" topLeftCell="C1" activePane="topRight" state="frozen"/>
      <selection/>
      <selection pane="topRight" activeCell="F13" sqref="F13"/>
    </sheetView>
  </sheetViews>
  <sheetFormatPr defaultColWidth="9" defaultRowHeight="13.5" outlineLevelRow="7"/>
  <cols>
    <col min="1" max="1" width="29.375" customWidth="1"/>
    <col min="2" max="2" width="8.625" style="166" customWidth="1"/>
    <col min="3" max="13" width="20.625" customWidth="1"/>
  </cols>
  <sheetData>
    <row r="1" ht="50" customHeight="1" spans="1:13">
      <c r="A1" s="3" t="s">
        <v>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" customHeight="1"/>
    <row r="3" s="1" customFormat="1" ht="35" customHeight="1" spans="1:13">
      <c r="A3" s="6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5" t="s">
        <v>20</v>
      </c>
      <c r="M3" s="31" t="s">
        <v>21</v>
      </c>
    </row>
    <row r="4" s="1" customFormat="1" ht="17.25" spans="1:13">
      <c r="A4" s="10" t="s">
        <v>22</v>
      </c>
      <c r="B4" s="8" t="s">
        <v>23</v>
      </c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  <c r="M4" s="32">
        <v>11</v>
      </c>
    </row>
    <row r="5" s="1" customFormat="1" ht="20" customHeight="1" spans="1:13">
      <c r="A5" s="167" t="s">
        <v>24</v>
      </c>
      <c r="B5" s="133" t="s">
        <v>25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24"/>
    </row>
    <row r="6" s="1" customFormat="1" ht="20" customHeight="1" spans="1:13">
      <c r="A6" s="132" t="s">
        <v>26</v>
      </c>
      <c r="B6" s="133" t="s">
        <v>25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24"/>
    </row>
    <row r="7" s="1" customFormat="1" ht="20" customHeight="1" spans="1:13">
      <c r="A7" s="132" t="s">
        <v>27</v>
      </c>
      <c r="B7" s="133" t="s">
        <v>25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24"/>
    </row>
    <row r="8" s="1" customFormat="1" ht="20" customHeight="1" spans="1:13">
      <c r="A8" s="135" t="s">
        <v>28</v>
      </c>
      <c r="B8" s="136" t="s">
        <v>25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55"/>
    </row>
  </sheetData>
  <sheetProtection password="CE28" sheet="1" objects="1"/>
  <mergeCells count="1">
    <mergeCell ref="A1:M1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Zeros="0" workbookViewId="0">
      <pane xSplit="2" topLeftCell="C1" activePane="topRight" state="frozen"/>
      <selection/>
      <selection pane="topRight" activeCell="C5" sqref="C5"/>
    </sheetView>
  </sheetViews>
  <sheetFormatPr defaultColWidth="9" defaultRowHeight="13.5" outlineLevelRow="6"/>
  <cols>
    <col min="1" max="1" width="44.875" customWidth="1"/>
    <col min="2" max="2" width="8.625" customWidth="1"/>
    <col min="3" max="13" width="20.625" customWidth="1"/>
  </cols>
  <sheetData>
    <row r="1" ht="50" customHeight="1" spans="1:13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" customHeight="1"/>
    <row r="3" s="1" customFormat="1" ht="34.5" spans="1:13">
      <c r="A3" s="6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5" t="s">
        <v>20</v>
      </c>
      <c r="M3" s="31" t="s">
        <v>21</v>
      </c>
    </row>
    <row r="4" s="1" customFormat="1" ht="17.25" spans="1:13">
      <c r="A4" s="10" t="s">
        <v>22</v>
      </c>
      <c r="B4" s="8" t="s">
        <v>23</v>
      </c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  <c r="M4" s="32">
        <v>11</v>
      </c>
    </row>
    <row r="5" s="1" customFormat="1" ht="20" customHeight="1" spans="1:13">
      <c r="A5" s="157" t="s">
        <v>30</v>
      </c>
      <c r="B5" s="158" t="s">
        <v>25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65"/>
    </row>
    <row r="6" ht="15" customHeight="1"/>
    <row r="7" ht="25" customHeight="1" spans="1:13">
      <c r="A7" s="160" t="s">
        <v>31</v>
      </c>
      <c r="B7" s="161"/>
      <c r="C7" s="161"/>
      <c r="D7" s="161"/>
      <c r="E7" s="162"/>
      <c r="F7" s="162"/>
      <c r="G7" s="163"/>
      <c r="H7" s="163"/>
      <c r="I7" s="164"/>
      <c r="J7" s="164"/>
      <c r="K7" s="164"/>
      <c r="L7" s="164"/>
      <c r="M7" s="164"/>
    </row>
  </sheetData>
  <sheetProtection password="CE28" sheet="1" objects="1"/>
  <mergeCells count="1">
    <mergeCell ref="A1:M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2"/>
  <sheetViews>
    <sheetView showZeros="0" workbookViewId="0">
      <pane xSplit="2" topLeftCell="C1" activePane="topRight" state="frozen"/>
      <selection/>
      <selection pane="topRight" activeCell="A25" sqref="A25:D25"/>
    </sheetView>
  </sheetViews>
  <sheetFormatPr defaultColWidth="9" defaultRowHeight="16.5"/>
  <cols>
    <col min="1" max="1" width="50.625" style="127" customWidth="1"/>
    <col min="2" max="2" width="8.625" style="128" customWidth="1"/>
    <col min="3" max="13" width="20.625" style="127" customWidth="1"/>
    <col min="14" max="16384" width="9" style="127"/>
  </cols>
  <sheetData>
    <row r="1" ht="50" customHeight="1" spans="1:13">
      <c r="A1" s="3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" customHeight="1"/>
    <row r="3" s="1" customFormat="1" ht="34.5" spans="1:13">
      <c r="A3" s="6" t="s">
        <v>9</v>
      </c>
      <c r="B3" s="5" t="s">
        <v>10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I3" s="5" t="s">
        <v>39</v>
      </c>
      <c r="J3" s="5" t="s">
        <v>40</v>
      </c>
      <c r="K3" s="5" t="s">
        <v>41</v>
      </c>
      <c r="L3" s="5" t="s">
        <v>42</v>
      </c>
      <c r="M3" s="31" t="s">
        <v>43</v>
      </c>
    </row>
    <row r="4" s="1" customFormat="1" ht="17.25" spans="1:13">
      <c r="A4" s="10" t="s">
        <v>22</v>
      </c>
      <c r="B4" s="8" t="s">
        <v>23</v>
      </c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  <c r="M4" s="32">
        <v>11</v>
      </c>
    </row>
    <row r="5" s="1" customFormat="1" ht="20" customHeight="1" spans="1:13">
      <c r="A5" s="129" t="s">
        <v>44</v>
      </c>
      <c r="B5" s="130" t="s">
        <v>25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54"/>
    </row>
    <row r="6" s="1" customFormat="1" ht="20" customHeight="1" spans="1:13">
      <c r="A6" s="132" t="s">
        <v>45</v>
      </c>
      <c r="B6" s="133" t="s">
        <v>25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24"/>
    </row>
    <row r="7" s="1" customFormat="1" ht="20" customHeight="1" spans="1:13">
      <c r="A7" s="132" t="s">
        <v>46</v>
      </c>
      <c r="B7" s="133" t="s">
        <v>25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24"/>
    </row>
    <row r="8" s="1" customFormat="1" ht="20" customHeight="1" spans="1:13">
      <c r="A8" s="132" t="s">
        <v>47</v>
      </c>
      <c r="B8" s="133" t="s">
        <v>25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24"/>
    </row>
    <row r="9" s="1" customFormat="1" ht="20" customHeight="1" spans="1:13">
      <c r="A9" s="132" t="s">
        <v>48</v>
      </c>
      <c r="B9" s="133" t="s">
        <v>25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24"/>
    </row>
    <row r="10" s="1" customFormat="1" ht="20" customHeight="1" spans="1:13">
      <c r="A10" s="132" t="s">
        <v>49</v>
      </c>
      <c r="B10" s="133" t="s">
        <v>25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24"/>
    </row>
    <row r="11" s="1" customFormat="1" ht="20" customHeight="1" spans="1:13">
      <c r="A11" s="132" t="s">
        <v>50</v>
      </c>
      <c r="B11" s="133" t="s">
        <v>25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24"/>
    </row>
    <row r="12" s="1" customFormat="1" ht="20" customHeight="1" spans="1:13">
      <c r="A12" s="132" t="s">
        <v>51</v>
      </c>
      <c r="B12" s="133" t="s">
        <v>25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24"/>
    </row>
    <row r="13" s="1" customFormat="1" ht="20" customHeight="1" spans="1:13">
      <c r="A13" s="132" t="s">
        <v>52</v>
      </c>
      <c r="B13" s="133" t="s">
        <v>25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24"/>
    </row>
    <row r="14" s="1" customFormat="1" ht="20" customHeight="1" spans="1:13">
      <c r="A14" s="132" t="s">
        <v>53</v>
      </c>
      <c r="B14" s="133" t="s">
        <v>25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24"/>
    </row>
    <row r="15" s="1" customFormat="1" ht="20" customHeight="1" spans="1:13">
      <c r="A15" s="132" t="s">
        <v>54</v>
      </c>
      <c r="B15" s="133" t="s">
        <v>25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24"/>
    </row>
    <row r="16" s="1" customFormat="1" ht="20" customHeight="1" spans="1:13">
      <c r="A16" s="134" t="s">
        <v>55</v>
      </c>
      <c r="B16" s="133" t="s">
        <v>25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24"/>
    </row>
    <row r="17" s="1" customFormat="1" ht="20" customHeight="1" spans="1:13">
      <c r="A17" s="134" t="s">
        <v>56</v>
      </c>
      <c r="B17" s="133" t="s">
        <v>25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24"/>
    </row>
    <row r="18" s="1" customFormat="1" ht="20" customHeight="1" spans="1:13">
      <c r="A18" s="134" t="s">
        <v>57</v>
      </c>
      <c r="B18" s="133" t="s">
        <v>25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24"/>
    </row>
    <row r="19" s="1" customFormat="1" ht="20" customHeight="1" spans="1:13">
      <c r="A19" s="132" t="s">
        <v>58</v>
      </c>
      <c r="B19" s="133" t="s">
        <v>25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24"/>
    </row>
    <row r="20" s="1" customFormat="1" ht="20" customHeight="1" spans="1:13">
      <c r="A20" s="132" t="s">
        <v>59</v>
      </c>
      <c r="B20" s="133" t="s">
        <v>25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24"/>
    </row>
    <row r="21" s="1" customFormat="1" ht="20" customHeight="1" spans="1:13">
      <c r="A21" s="132" t="s">
        <v>60</v>
      </c>
      <c r="B21" s="133" t="s">
        <v>25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24"/>
    </row>
    <row r="22" s="1" customFormat="1" ht="20" customHeight="1" spans="1:13">
      <c r="A22" s="132" t="s">
        <v>61</v>
      </c>
      <c r="B22" s="133" t="s">
        <v>25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24"/>
    </row>
    <row r="23" s="1" customFormat="1" ht="20" customHeight="1" spans="1:13">
      <c r="A23" s="135" t="s">
        <v>62</v>
      </c>
      <c r="B23" s="136" t="s">
        <v>25</v>
      </c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55"/>
    </row>
    <row r="24" s="1" customFormat="1" ht="15" customHeight="1" spans="1:13">
      <c r="A24" s="138"/>
      <c r="B24" s="139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</row>
    <row r="25" ht="40" customHeight="1" spans="1:34">
      <c r="A25" s="120" t="s">
        <v>63</v>
      </c>
      <c r="B25" s="120"/>
      <c r="C25" s="120"/>
      <c r="D25" s="120"/>
      <c r="E25" s="151"/>
      <c r="F25" s="152"/>
      <c r="G25" s="152"/>
      <c r="H25" s="152"/>
      <c r="I25" s="152"/>
      <c r="J25" s="152"/>
      <c r="K25" s="152"/>
      <c r="L25" s="152"/>
      <c r="M25" s="152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</row>
    <row r="27" ht="50" customHeight="1" spans="1:13">
      <c r="A27" s="3" t="s">
        <v>64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1" ht="15" customHeight="1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="1" customFormat="1" ht="34.5" spans="1:13">
      <c r="A29" s="6" t="s">
        <v>9</v>
      </c>
      <c r="B29" s="5" t="s">
        <v>10</v>
      </c>
      <c r="C29" s="5" t="s">
        <v>33</v>
      </c>
      <c r="D29" s="5" t="s">
        <v>34</v>
      </c>
      <c r="E29" s="5" t="s">
        <v>35</v>
      </c>
      <c r="F29" s="5" t="s">
        <v>36</v>
      </c>
      <c r="G29" s="5" t="s">
        <v>37</v>
      </c>
      <c r="H29" s="5" t="s">
        <v>38</v>
      </c>
      <c r="I29" s="5" t="s">
        <v>39</v>
      </c>
      <c r="J29" s="5" t="s">
        <v>40</v>
      </c>
      <c r="K29" s="5" t="s">
        <v>41</v>
      </c>
      <c r="L29" s="5" t="s">
        <v>42</v>
      </c>
      <c r="M29" s="31" t="s">
        <v>43</v>
      </c>
    </row>
    <row r="30" s="1" customFormat="1" ht="17.25" spans="1:13">
      <c r="A30" s="10" t="s">
        <v>22</v>
      </c>
      <c r="B30" s="8" t="s">
        <v>23</v>
      </c>
      <c r="C30" s="9">
        <v>1</v>
      </c>
      <c r="D30" s="9">
        <v>2</v>
      </c>
      <c r="E30" s="9">
        <v>3</v>
      </c>
      <c r="F30" s="9">
        <v>4</v>
      </c>
      <c r="G30" s="9">
        <v>5</v>
      </c>
      <c r="H30" s="9">
        <v>6</v>
      </c>
      <c r="I30" s="9">
        <v>7</v>
      </c>
      <c r="J30" s="9">
        <v>8</v>
      </c>
      <c r="K30" s="9">
        <v>9</v>
      </c>
      <c r="L30" s="9">
        <v>10</v>
      </c>
      <c r="M30" s="32">
        <v>11</v>
      </c>
    </row>
    <row r="31" s="1" customFormat="1" ht="20" customHeight="1" spans="1:13">
      <c r="A31" s="141" t="s">
        <v>65</v>
      </c>
      <c r="B31" s="142" t="s">
        <v>25</v>
      </c>
      <c r="C31" s="143">
        <f>C5</f>
        <v>0</v>
      </c>
      <c r="D31" s="143">
        <f t="shared" ref="D31:M31" si="0">D5</f>
        <v>0</v>
      </c>
      <c r="E31" s="143">
        <f t="shared" si="0"/>
        <v>0</v>
      </c>
      <c r="F31" s="143">
        <f t="shared" si="0"/>
        <v>0</v>
      </c>
      <c r="G31" s="143">
        <f t="shared" si="0"/>
        <v>0</v>
      </c>
      <c r="H31" s="143">
        <f t="shared" si="0"/>
        <v>0</v>
      </c>
      <c r="I31" s="143">
        <f t="shared" si="0"/>
        <v>0</v>
      </c>
      <c r="J31" s="143">
        <f t="shared" si="0"/>
        <v>0</v>
      </c>
      <c r="K31" s="143">
        <f t="shared" si="0"/>
        <v>0</v>
      </c>
      <c r="L31" s="143">
        <f t="shared" si="0"/>
        <v>0</v>
      </c>
      <c r="M31" s="156">
        <f t="shared" si="0"/>
        <v>0</v>
      </c>
    </row>
    <row r="32" s="1" customFormat="1" ht="20" customHeight="1" spans="1:13">
      <c r="A32" s="132" t="s">
        <v>66</v>
      </c>
      <c r="B32" s="133" t="s">
        <v>25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24"/>
    </row>
    <row r="33" s="1" customFormat="1" ht="20" customHeight="1" spans="1:13">
      <c r="A33" s="144" t="s">
        <v>67</v>
      </c>
      <c r="B33" s="133" t="s">
        <v>25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24"/>
    </row>
    <row r="34" s="1" customFormat="1" ht="20" customHeight="1" spans="1:13">
      <c r="A34" s="144" t="s">
        <v>68</v>
      </c>
      <c r="B34" s="133" t="s">
        <v>25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24"/>
    </row>
    <row r="35" s="1" customFormat="1" ht="20" customHeight="1" spans="1:13">
      <c r="A35" s="144" t="s">
        <v>69</v>
      </c>
      <c r="B35" s="133" t="s">
        <v>25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24"/>
    </row>
    <row r="36" s="1" customFormat="1" ht="20" customHeight="1" spans="1:13">
      <c r="A36" s="144" t="s">
        <v>70</v>
      </c>
      <c r="B36" s="133" t="s">
        <v>25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24"/>
    </row>
    <row r="37" s="1" customFormat="1" ht="20" customHeight="1" spans="1:13">
      <c r="A37" s="76" t="s">
        <v>71</v>
      </c>
      <c r="B37" s="133" t="s">
        <v>25</v>
      </c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24"/>
    </row>
    <row r="38" s="1" customFormat="1" ht="20" customHeight="1" spans="1:13">
      <c r="A38" s="145" t="s">
        <v>72</v>
      </c>
      <c r="B38" s="133" t="s">
        <v>25</v>
      </c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24"/>
    </row>
    <row r="39" s="1" customFormat="1" ht="20" customHeight="1" spans="1:13">
      <c r="A39" s="145" t="s">
        <v>73</v>
      </c>
      <c r="B39" s="55" t="s">
        <v>25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24"/>
    </row>
    <row r="40" s="1" customFormat="1" ht="20" customHeight="1" spans="1:13">
      <c r="A40" s="146" t="s">
        <v>74</v>
      </c>
      <c r="B40" s="147" t="s">
        <v>75</v>
      </c>
      <c r="C40" s="148">
        <f t="shared" ref="C40:M40" si="1">(C31-SUM(C32:C39))/1000</f>
        <v>0</v>
      </c>
      <c r="D40" s="148">
        <f t="shared" si="1"/>
        <v>0</v>
      </c>
      <c r="E40" s="148">
        <f t="shared" si="1"/>
        <v>0</v>
      </c>
      <c r="F40" s="148">
        <f t="shared" si="1"/>
        <v>0</v>
      </c>
      <c r="G40" s="148">
        <f t="shared" si="1"/>
        <v>0</v>
      </c>
      <c r="H40" s="148">
        <f t="shared" si="1"/>
        <v>0</v>
      </c>
      <c r="I40" s="148">
        <f t="shared" si="1"/>
        <v>0</v>
      </c>
      <c r="J40" s="148">
        <f t="shared" si="1"/>
        <v>0</v>
      </c>
      <c r="K40" s="148">
        <f t="shared" si="1"/>
        <v>0</v>
      </c>
      <c r="L40" s="148">
        <f t="shared" si="1"/>
        <v>0</v>
      </c>
      <c r="M40" s="148">
        <f t="shared" si="1"/>
        <v>0</v>
      </c>
    </row>
    <row r="41" ht="15" customHeight="1"/>
    <row r="42" ht="25" customHeight="1" spans="1:13">
      <c r="A42" s="149" t="s">
        <v>76</v>
      </c>
      <c r="B42" s="150"/>
      <c r="C42" s="150"/>
      <c r="D42" s="150"/>
      <c r="E42" s="150"/>
      <c r="F42" s="153"/>
      <c r="G42" s="153"/>
      <c r="H42" s="153"/>
      <c r="I42" s="153"/>
      <c r="J42" s="153"/>
      <c r="K42" s="153"/>
      <c r="L42" s="153"/>
      <c r="M42" s="153"/>
    </row>
  </sheetData>
  <sheetProtection password="CE28" sheet="1" objects="1"/>
  <mergeCells count="3">
    <mergeCell ref="A1:M1"/>
    <mergeCell ref="A25:D25"/>
    <mergeCell ref="A27:M27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showZeros="0" workbookViewId="0">
      <pane xSplit="2" topLeftCell="C1" activePane="topRight" state="frozen"/>
      <selection/>
      <selection pane="topRight" activeCell="E36" sqref="D36:E39"/>
    </sheetView>
  </sheetViews>
  <sheetFormatPr defaultColWidth="9" defaultRowHeight="13.5"/>
  <cols>
    <col min="1" max="1" width="60.625" customWidth="1"/>
    <col min="2" max="2" width="8.625" customWidth="1"/>
    <col min="3" max="13" width="20.625" customWidth="1"/>
  </cols>
  <sheetData>
    <row r="1" ht="50" customHeight="1" spans="1:13">
      <c r="A1" s="99" t="s">
        <v>77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ht="15" customHeight="1"/>
    <row r="3" ht="33" customHeight="1" spans="1:13">
      <c r="A3" s="100" t="s">
        <v>9</v>
      </c>
      <c r="B3" s="101" t="s">
        <v>10</v>
      </c>
      <c r="C3" s="5" t="s">
        <v>78</v>
      </c>
      <c r="D3" s="5" t="s">
        <v>79</v>
      </c>
      <c r="E3" s="5" t="s">
        <v>80</v>
      </c>
      <c r="F3" s="5" t="s">
        <v>81</v>
      </c>
      <c r="G3" s="5" t="s">
        <v>82</v>
      </c>
      <c r="H3" s="5" t="s">
        <v>83</v>
      </c>
      <c r="I3" s="5" t="s">
        <v>84</v>
      </c>
      <c r="J3" s="5" t="s">
        <v>85</v>
      </c>
      <c r="K3" s="5" t="s">
        <v>86</v>
      </c>
      <c r="L3" s="5" t="s">
        <v>87</v>
      </c>
      <c r="M3" s="31" t="s">
        <v>88</v>
      </c>
    </row>
    <row r="4" ht="17.25" spans="1:13">
      <c r="A4" s="102" t="s">
        <v>22</v>
      </c>
      <c r="B4" s="103" t="s">
        <v>23</v>
      </c>
      <c r="C4" s="103">
        <v>1</v>
      </c>
      <c r="D4" s="103">
        <v>2</v>
      </c>
      <c r="E4" s="103">
        <v>3</v>
      </c>
      <c r="F4" s="103">
        <v>4</v>
      </c>
      <c r="G4" s="103">
        <v>5</v>
      </c>
      <c r="H4" s="103">
        <v>6</v>
      </c>
      <c r="I4" s="103">
        <v>7</v>
      </c>
      <c r="J4" s="103">
        <v>8</v>
      </c>
      <c r="K4" s="103">
        <v>9</v>
      </c>
      <c r="L4" s="103">
        <v>10</v>
      </c>
      <c r="M4" s="122">
        <v>11</v>
      </c>
    </row>
    <row r="5" ht="20" customHeight="1" spans="1:13">
      <c r="A5" s="104" t="s">
        <v>89</v>
      </c>
      <c r="B5" s="105" t="s">
        <v>25</v>
      </c>
      <c r="C5" s="106"/>
      <c r="D5" s="107"/>
      <c r="E5" s="107"/>
      <c r="F5" s="107"/>
      <c r="G5" s="107"/>
      <c r="H5" s="107"/>
      <c r="I5" s="107"/>
      <c r="J5" s="107"/>
      <c r="K5" s="107"/>
      <c r="L5" s="107"/>
      <c r="M5" s="123"/>
    </row>
    <row r="6" ht="20" customHeight="1" spans="1:13">
      <c r="A6" s="108" t="s">
        <v>90</v>
      </c>
      <c r="B6" s="109" t="s">
        <v>25</v>
      </c>
      <c r="C6" s="110"/>
      <c r="D6" s="111"/>
      <c r="E6" s="111"/>
      <c r="F6" s="111"/>
      <c r="G6" s="111"/>
      <c r="H6" s="111"/>
      <c r="I6" s="111"/>
      <c r="J6" s="111"/>
      <c r="K6" s="111"/>
      <c r="L6" s="111"/>
      <c r="M6" s="124"/>
    </row>
    <row r="7" ht="20" customHeight="1" spans="1:13">
      <c r="A7" s="108" t="s">
        <v>91</v>
      </c>
      <c r="B7" s="109" t="s">
        <v>25</v>
      </c>
      <c r="C7" s="110"/>
      <c r="D7" s="111"/>
      <c r="E7" s="111"/>
      <c r="F7" s="111"/>
      <c r="G7" s="111"/>
      <c r="H7" s="111"/>
      <c r="I7" s="111"/>
      <c r="J7" s="111"/>
      <c r="K7" s="111"/>
      <c r="L7" s="111"/>
      <c r="M7" s="124"/>
    </row>
    <row r="8" ht="20" customHeight="1" spans="1:13">
      <c r="A8" s="112" t="s">
        <v>92</v>
      </c>
      <c r="B8" s="109" t="s">
        <v>25</v>
      </c>
      <c r="C8" s="110"/>
      <c r="D8" s="111"/>
      <c r="E8" s="111"/>
      <c r="F8" s="111"/>
      <c r="G8" s="111"/>
      <c r="H8" s="111"/>
      <c r="I8" s="111"/>
      <c r="J8" s="111"/>
      <c r="K8" s="111"/>
      <c r="L8" s="111"/>
      <c r="M8" s="124"/>
    </row>
    <row r="9" ht="20" customHeight="1" spans="1:13">
      <c r="A9" s="108" t="s">
        <v>93</v>
      </c>
      <c r="B9" s="109" t="s">
        <v>25</v>
      </c>
      <c r="C9" s="110"/>
      <c r="D9" s="111"/>
      <c r="E9" s="111"/>
      <c r="F9" s="111"/>
      <c r="G9" s="111"/>
      <c r="H9" s="111"/>
      <c r="I9" s="111"/>
      <c r="J9" s="111"/>
      <c r="K9" s="111"/>
      <c r="L9" s="111"/>
      <c r="M9" s="124"/>
    </row>
    <row r="10" ht="20" customHeight="1" spans="1:13">
      <c r="A10" s="112" t="s">
        <v>94</v>
      </c>
      <c r="B10" s="109" t="s">
        <v>25</v>
      </c>
      <c r="C10" s="110"/>
      <c r="D10" s="111"/>
      <c r="E10" s="111"/>
      <c r="F10" s="111"/>
      <c r="G10" s="111"/>
      <c r="H10" s="111"/>
      <c r="I10" s="111"/>
      <c r="J10" s="111"/>
      <c r="K10" s="111"/>
      <c r="L10" s="111"/>
      <c r="M10" s="124"/>
    </row>
    <row r="11" s="98" customFormat="1" ht="20" customHeight="1" spans="1:13">
      <c r="A11" s="113" t="s">
        <v>95</v>
      </c>
      <c r="B11" s="114" t="s">
        <v>25</v>
      </c>
      <c r="C11" s="115"/>
      <c r="D11" s="116"/>
      <c r="E11" s="116"/>
      <c r="F11" s="116"/>
      <c r="G11" s="116"/>
      <c r="H11" s="116"/>
      <c r="I11" s="116"/>
      <c r="J11" s="116"/>
      <c r="K11" s="116"/>
      <c r="L11" s="116"/>
      <c r="M11" s="125"/>
    </row>
    <row r="12" ht="20" customHeight="1" spans="1:13">
      <c r="A12" s="117" t="s">
        <v>96</v>
      </c>
      <c r="B12" s="118" t="s">
        <v>75</v>
      </c>
      <c r="C12" s="119">
        <f t="shared" ref="C12:M12" si="0">(C5-C6+C7-C8-C9+C10+C11)/1000</f>
        <v>0</v>
      </c>
      <c r="D12" s="119">
        <f t="shared" si="0"/>
        <v>0</v>
      </c>
      <c r="E12" s="119">
        <f t="shared" si="0"/>
        <v>0</v>
      </c>
      <c r="F12" s="119">
        <f t="shared" si="0"/>
        <v>0</v>
      </c>
      <c r="G12" s="119">
        <f t="shared" si="0"/>
        <v>0</v>
      </c>
      <c r="H12" s="119">
        <f t="shared" si="0"/>
        <v>0</v>
      </c>
      <c r="I12" s="119">
        <f t="shared" si="0"/>
        <v>0</v>
      </c>
      <c r="J12" s="119">
        <f t="shared" si="0"/>
        <v>0</v>
      </c>
      <c r="K12" s="119">
        <f t="shared" si="0"/>
        <v>0</v>
      </c>
      <c r="L12" s="119">
        <f t="shared" si="0"/>
        <v>0</v>
      </c>
      <c r="M12" s="126">
        <f t="shared" si="0"/>
        <v>0</v>
      </c>
    </row>
    <row r="13" ht="15" customHeight="1"/>
    <row r="14" ht="25" customHeight="1" spans="1:4">
      <c r="A14" s="120" t="s">
        <v>97</v>
      </c>
      <c r="B14" s="120"/>
      <c r="C14" s="120"/>
      <c r="D14" s="120"/>
    </row>
    <row r="23" spans="2:2">
      <c r="B23" s="121"/>
    </row>
  </sheetData>
  <sheetProtection password="CE28" sheet="1" objects="1"/>
  <mergeCells count="2">
    <mergeCell ref="A1:M1"/>
    <mergeCell ref="A14:D1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showZeros="0" workbookViewId="0">
      <selection activeCell="D29" sqref="D29"/>
    </sheetView>
  </sheetViews>
  <sheetFormatPr defaultColWidth="9" defaultRowHeight="13.5"/>
  <cols>
    <col min="1" max="1" width="60.625" style="39" customWidth="1"/>
    <col min="2" max="2" width="8.625" style="39" customWidth="1"/>
    <col min="3" max="15" width="10.625" style="39" customWidth="1"/>
    <col min="16" max="16384" width="9" style="39"/>
  </cols>
  <sheetData>
    <row r="1" ht="50" customHeight="1" spans="1:15">
      <c r="A1" s="66" t="s">
        <v>98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ht="15" customHeight="1" spans="1:1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ht="34.5" spans="1:15">
      <c r="A3" s="68" t="s">
        <v>9</v>
      </c>
      <c r="B3" s="69" t="s">
        <v>10</v>
      </c>
      <c r="C3" s="70" t="s">
        <v>99</v>
      </c>
      <c r="D3" s="70" t="s">
        <v>100</v>
      </c>
      <c r="E3" s="95" t="s">
        <v>11</v>
      </c>
      <c r="F3" s="95" t="s">
        <v>12</v>
      </c>
      <c r="G3" s="95" t="s">
        <v>13</v>
      </c>
      <c r="H3" s="95" t="s">
        <v>14</v>
      </c>
      <c r="I3" s="95" t="s">
        <v>15</v>
      </c>
      <c r="J3" s="95" t="s">
        <v>16</v>
      </c>
      <c r="K3" s="95" t="s">
        <v>17</v>
      </c>
      <c r="L3" s="95" t="s">
        <v>18</v>
      </c>
      <c r="M3" s="95" t="s">
        <v>19</v>
      </c>
      <c r="N3" s="95" t="s">
        <v>20</v>
      </c>
      <c r="O3" s="95" t="s">
        <v>21</v>
      </c>
    </row>
    <row r="4" ht="17.25" spans="1:15">
      <c r="A4" s="71" t="s">
        <v>22</v>
      </c>
      <c r="B4" s="45" t="s">
        <v>23</v>
      </c>
      <c r="C4" s="72">
        <v>1</v>
      </c>
      <c r="D4" s="73">
        <v>2</v>
      </c>
      <c r="E4" s="73">
        <v>3</v>
      </c>
      <c r="F4" s="73">
        <v>4</v>
      </c>
      <c r="G4" s="73">
        <v>5</v>
      </c>
      <c r="H4" s="73">
        <v>6</v>
      </c>
      <c r="I4" s="73">
        <v>7</v>
      </c>
      <c r="J4" s="73">
        <v>8</v>
      </c>
      <c r="K4" s="73">
        <v>9</v>
      </c>
      <c r="L4" s="73">
        <v>10</v>
      </c>
      <c r="M4" s="73">
        <v>11</v>
      </c>
      <c r="N4" s="73">
        <v>12</v>
      </c>
      <c r="O4" s="73">
        <v>13</v>
      </c>
    </row>
    <row r="5" ht="20" customHeight="1" spans="1:15">
      <c r="A5" s="74" t="s">
        <v>101</v>
      </c>
      <c r="B5" s="47" t="s">
        <v>102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97"/>
    </row>
    <row r="6" ht="20" customHeight="1" spans="1:15">
      <c r="A6" s="76" t="s">
        <v>103</v>
      </c>
      <c r="B6" s="51" t="s">
        <v>102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9"/>
    </row>
    <row r="7" ht="20" customHeight="1" spans="1:15">
      <c r="A7" s="78" t="s">
        <v>104</v>
      </c>
      <c r="B7" s="51" t="s">
        <v>102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9"/>
    </row>
    <row r="8" ht="20" customHeight="1" spans="1:15">
      <c r="A8" s="76" t="s">
        <v>105</v>
      </c>
      <c r="B8" s="51" t="s">
        <v>102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9"/>
    </row>
    <row r="9" ht="20" customHeight="1" spans="1:15">
      <c r="A9" s="78" t="s">
        <v>106</v>
      </c>
      <c r="B9" s="51" t="s">
        <v>102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9"/>
    </row>
    <row r="10" ht="20" customHeight="1" spans="1:15">
      <c r="A10" s="78" t="s">
        <v>107</v>
      </c>
      <c r="B10" s="51" t="s">
        <v>102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9"/>
    </row>
    <row r="11" ht="20" customHeight="1" spans="1:15">
      <c r="A11" s="78" t="s">
        <v>108</v>
      </c>
      <c r="B11" s="51" t="s">
        <v>102</v>
      </c>
      <c r="C11" s="79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9"/>
    </row>
    <row r="12" customFormat="1" ht="20" customHeight="1" spans="1:15">
      <c r="A12" s="78" t="s">
        <v>109</v>
      </c>
      <c r="B12" s="51" t="s">
        <v>102</v>
      </c>
      <c r="C12" s="79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9"/>
    </row>
    <row r="13" s="64" customFormat="1" ht="20" customHeight="1" spans="1:15">
      <c r="A13" s="80" t="s">
        <v>110</v>
      </c>
      <c r="B13" s="81" t="s">
        <v>111</v>
      </c>
      <c r="C13" s="81" t="s">
        <v>111</v>
      </c>
      <c r="D13" s="81" t="s">
        <v>111</v>
      </c>
      <c r="E13" s="81" t="s">
        <v>111</v>
      </c>
      <c r="F13" s="81" t="s">
        <v>111</v>
      </c>
      <c r="G13" s="81" t="s">
        <v>111</v>
      </c>
      <c r="H13" s="81" t="s">
        <v>111</v>
      </c>
      <c r="I13" s="81" t="s">
        <v>111</v>
      </c>
      <c r="J13" s="81" t="s">
        <v>111</v>
      </c>
      <c r="K13" s="81" t="s">
        <v>111</v>
      </c>
      <c r="L13" s="81" t="s">
        <v>111</v>
      </c>
      <c r="M13" s="81" t="s">
        <v>111</v>
      </c>
      <c r="N13" s="81" t="s">
        <v>111</v>
      </c>
      <c r="O13" s="81" t="s">
        <v>111</v>
      </c>
    </row>
    <row r="14" s="64" customFormat="1" ht="20" customHeight="1" spans="1:15">
      <c r="A14" s="82" t="s">
        <v>112</v>
      </c>
      <c r="B14" s="83" t="s">
        <v>102</v>
      </c>
      <c r="C14" s="81" t="s">
        <v>111</v>
      </c>
      <c r="D14" s="81" t="s">
        <v>111</v>
      </c>
      <c r="E14" s="81" t="s">
        <v>111</v>
      </c>
      <c r="F14" s="81" t="s">
        <v>111</v>
      </c>
      <c r="G14" s="81" t="s">
        <v>111</v>
      </c>
      <c r="H14" s="81" t="s">
        <v>111</v>
      </c>
      <c r="I14" s="81" t="s">
        <v>111</v>
      </c>
      <c r="J14" s="81" t="s">
        <v>111</v>
      </c>
      <c r="K14" s="81" t="s">
        <v>111</v>
      </c>
      <c r="L14" s="81" t="s">
        <v>111</v>
      </c>
      <c r="M14" s="81" t="s">
        <v>111</v>
      </c>
      <c r="N14" s="81" t="s">
        <v>111</v>
      </c>
      <c r="O14" s="81" t="s">
        <v>111</v>
      </c>
    </row>
    <row r="15" s="64" customFormat="1" ht="20" customHeight="1" spans="1:15">
      <c r="A15" s="84" t="s">
        <v>113</v>
      </c>
      <c r="B15" s="83" t="s">
        <v>102</v>
      </c>
      <c r="C15" s="81" t="s">
        <v>111</v>
      </c>
      <c r="D15" s="81" t="s">
        <v>111</v>
      </c>
      <c r="E15" s="81" t="s">
        <v>111</v>
      </c>
      <c r="F15" s="81" t="s">
        <v>111</v>
      </c>
      <c r="G15" s="81" t="s">
        <v>111</v>
      </c>
      <c r="H15" s="81" t="s">
        <v>111</v>
      </c>
      <c r="I15" s="81" t="s">
        <v>111</v>
      </c>
      <c r="J15" s="81" t="s">
        <v>111</v>
      </c>
      <c r="K15" s="81" t="s">
        <v>111</v>
      </c>
      <c r="L15" s="81" t="s">
        <v>111</v>
      </c>
      <c r="M15" s="81" t="s">
        <v>111</v>
      </c>
      <c r="N15" s="81" t="s">
        <v>111</v>
      </c>
      <c r="O15" s="81" t="s">
        <v>111</v>
      </c>
    </row>
    <row r="16" s="64" customFormat="1" ht="20" customHeight="1" spans="1:15">
      <c r="A16" s="82" t="s">
        <v>114</v>
      </c>
      <c r="B16" s="83" t="s">
        <v>102</v>
      </c>
      <c r="C16" s="81" t="s">
        <v>111</v>
      </c>
      <c r="D16" s="81" t="s">
        <v>111</v>
      </c>
      <c r="E16" s="81" t="s">
        <v>111</v>
      </c>
      <c r="F16" s="81" t="s">
        <v>111</v>
      </c>
      <c r="G16" s="81" t="s">
        <v>111</v>
      </c>
      <c r="H16" s="81" t="s">
        <v>111</v>
      </c>
      <c r="I16" s="81" t="s">
        <v>111</v>
      </c>
      <c r="J16" s="81" t="s">
        <v>111</v>
      </c>
      <c r="K16" s="81" t="s">
        <v>111</v>
      </c>
      <c r="L16" s="81" t="s">
        <v>111</v>
      </c>
      <c r="M16" s="81" t="s">
        <v>111</v>
      </c>
      <c r="N16" s="81" t="s">
        <v>111</v>
      </c>
      <c r="O16" s="81" t="s">
        <v>111</v>
      </c>
    </row>
    <row r="17" s="64" customFormat="1" ht="20" customHeight="1" spans="1:15">
      <c r="A17" s="82" t="s">
        <v>115</v>
      </c>
      <c r="B17" s="83" t="s">
        <v>102</v>
      </c>
      <c r="C17" s="81" t="s">
        <v>111</v>
      </c>
      <c r="D17" s="81" t="s">
        <v>111</v>
      </c>
      <c r="E17" s="81" t="s">
        <v>111</v>
      </c>
      <c r="F17" s="81" t="s">
        <v>111</v>
      </c>
      <c r="G17" s="81" t="s">
        <v>111</v>
      </c>
      <c r="H17" s="81" t="s">
        <v>111</v>
      </c>
      <c r="I17" s="81" t="s">
        <v>111</v>
      </c>
      <c r="J17" s="81" t="s">
        <v>111</v>
      </c>
      <c r="K17" s="81" t="s">
        <v>111</v>
      </c>
      <c r="L17" s="81" t="s">
        <v>111</v>
      </c>
      <c r="M17" s="81" t="s">
        <v>111</v>
      </c>
      <c r="N17" s="81" t="s">
        <v>111</v>
      </c>
      <c r="O17" s="81" t="s">
        <v>111</v>
      </c>
    </row>
    <row r="18" s="64" customFormat="1" ht="20" customHeight="1" spans="1:15">
      <c r="A18" s="82" t="s">
        <v>116</v>
      </c>
      <c r="B18" s="83" t="s">
        <v>102</v>
      </c>
      <c r="C18" s="81" t="s">
        <v>111</v>
      </c>
      <c r="D18" s="81" t="s">
        <v>111</v>
      </c>
      <c r="E18" s="81" t="s">
        <v>111</v>
      </c>
      <c r="F18" s="81" t="s">
        <v>111</v>
      </c>
      <c r="G18" s="81" t="s">
        <v>111</v>
      </c>
      <c r="H18" s="81" t="s">
        <v>111</v>
      </c>
      <c r="I18" s="81" t="s">
        <v>111</v>
      </c>
      <c r="J18" s="81" t="s">
        <v>111</v>
      </c>
      <c r="K18" s="81" t="s">
        <v>111</v>
      </c>
      <c r="L18" s="81" t="s">
        <v>111</v>
      </c>
      <c r="M18" s="81" t="s">
        <v>111</v>
      </c>
      <c r="N18" s="81" t="s">
        <v>111</v>
      </c>
      <c r="O18" s="81" t="s">
        <v>111</v>
      </c>
    </row>
    <row r="19" s="65" customFormat="1" ht="20" customHeight="1" spans="1:15">
      <c r="A19" s="85" t="s">
        <v>117</v>
      </c>
      <c r="B19" s="86" t="s">
        <v>102</v>
      </c>
      <c r="C19" s="87">
        <f t="shared" ref="C19:O19" si="0">SUM(C5:C12)</f>
        <v>0</v>
      </c>
      <c r="D19" s="87">
        <f t="shared" si="0"/>
        <v>0</v>
      </c>
      <c r="E19" s="96">
        <f t="shared" si="0"/>
        <v>0</v>
      </c>
      <c r="F19" s="87">
        <f t="shared" si="0"/>
        <v>0</v>
      </c>
      <c r="G19" s="96">
        <f t="shared" si="0"/>
        <v>0</v>
      </c>
      <c r="H19" s="87">
        <f t="shared" si="0"/>
        <v>0</v>
      </c>
      <c r="I19" s="96">
        <f t="shared" si="0"/>
        <v>0</v>
      </c>
      <c r="J19" s="87">
        <f t="shared" si="0"/>
        <v>0</v>
      </c>
      <c r="K19" s="96">
        <f t="shared" si="0"/>
        <v>0</v>
      </c>
      <c r="L19" s="87">
        <f t="shared" si="0"/>
        <v>0</v>
      </c>
      <c r="M19" s="96">
        <f t="shared" si="0"/>
        <v>0</v>
      </c>
      <c r="N19" s="87">
        <f t="shared" si="0"/>
        <v>0</v>
      </c>
      <c r="O19" s="96">
        <f t="shared" si="0"/>
        <v>0</v>
      </c>
    </row>
    <row r="20" s="65" customFormat="1" ht="20" customHeight="1" spans="1:15">
      <c r="A20" s="85" t="s">
        <v>118</v>
      </c>
      <c r="B20" s="86" t="s">
        <v>102</v>
      </c>
      <c r="C20" s="86" t="s">
        <v>111</v>
      </c>
      <c r="D20" s="88">
        <f t="shared" ref="D20:O20" si="1">(C19+D19)/2</f>
        <v>0</v>
      </c>
      <c r="E20" s="88">
        <f t="shared" si="1"/>
        <v>0</v>
      </c>
      <c r="F20" s="88">
        <f t="shared" si="1"/>
        <v>0</v>
      </c>
      <c r="G20" s="88">
        <f t="shared" si="1"/>
        <v>0</v>
      </c>
      <c r="H20" s="88">
        <f t="shared" si="1"/>
        <v>0</v>
      </c>
      <c r="I20" s="88">
        <f t="shared" si="1"/>
        <v>0</v>
      </c>
      <c r="J20" s="88">
        <f t="shared" si="1"/>
        <v>0</v>
      </c>
      <c r="K20" s="88">
        <f t="shared" si="1"/>
        <v>0</v>
      </c>
      <c r="L20" s="88">
        <f t="shared" si="1"/>
        <v>0</v>
      </c>
      <c r="M20" s="88">
        <f t="shared" si="1"/>
        <v>0</v>
      </c>
      <c r="N20" s="88">
        <f t="shared" si="1"/>
        <v>0</v>
      </c>
      <c r="O20" s="88">
        <f t="shared" si="1"/>
        <v>0</v>
      </c>
    </row>
    <row r="21" s="65" customFormat="1" ht="20" customHeight="1" spans="1:15">
      <c r="A21" s="89" t="s">
        <v>119</v>
      </c>
      <c r="B21" s="57" t="s">
        <v>102</v>
      </c>
      <c r="C21" s="90" t="s">
        <v>111</v>
      </c>
      <c r="D21" s="91">
        <f>D20</f>
        <v>0</v>
      </c>
      <c r="E21" s="91">
        <f>AVERAGE($D20:E20)</f>
        <v>0</v>
      </c>
      <c r="F21" s="91">
        <f>AVERAGE($D20:F20)</f>
        <v>0</v>
      </c>
      <c r="G21" s="91">
        <f>AVERAGE($D20:G20)</f>
        <v>0</v>
      </c>
      <c r="H21" s="91">
        <f>AVERAGE($D20:H20)</f>
        <v>0</v>
      </c>
      <c r="I21" s="91">
        <f>AVERAGE($D20:I20)</f>
        <v>0</v>
      </c>
      <c r="J21" s="91">
        <f>AVERAGE($D20:J20)</f>
        <v>0</v>
      </c>
      <c r="K21" s="91">
        <f>AVERAGE($D20:K20)</f>
        <v>0</v>
      </c>
      <c r="L21" s="91">
        <f>AVERAGE($D20:L20)</f>
        <v>0</v>
      </c>
      <c r="M21" s="91">
        <f>AVERAGE($D20:M20)</f>
        <v>0</v>
      </c>
      <c r="N21" s="91">
        <f>AVERAGE($D20:N20)</f>
        <v>0</v>
      </c>
      <c r="O21" s="91">
        <f>AVERAGE($D20:O20)</f>
        <v>0</v>
      </c>
    </row>
    <row r="22" s="65" customFormat="1" ht="20" customHeight="1" spans="1:15">
      <c r="A22" s="92"/>
      <c r="B22" s="93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</row>
    <row r="23" ht="60" customHeight="1" spans="1:15">
      <c r="A23" s="25" t="s">
        <v>120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</sheetData>
  <sheetProtection password="CE28" sheet="1" objects="1"/>
  <mergeCells count="2">
    <mergeCell ref="A1:O1"/>
    <mergeCell ref="A23:O23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showZeros="0" workbookViewId="0">
      <selection activeCell="E30" sqref="E30"/>
    </sheetView>
  </sheetViews>
  <sheetFormatPr defaultColWidth="9" defaultRowHeight="13.5"/>
  <cols>
    <col min="1" max="1" width="55.625" customWidth="1"/>
    <col min="2" max="2" width="8.625" customWidth="1"/>
    <col min="3" max="13" width="20.625" customWidth="1"/>
  </cols>
  <sheetData>
    <row r="1" ht="50" customHeight="1" spans="1:13">
      <c r="A1" s="3" t="s">
        <v>121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" customHeight="1" spans="1:13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34.5" customHeight="1" spans="1:13">
      <c r="A3" s="42" t="s">
        <v>9</v>
      </c>
      <c r="B3" s="43" t="s">
        <v>10</v>
      </c>
      <c r="C3" s="5" t="s">
        <v>78</v>
      </c>
      <c r="D3" s="5" t="s">
        <v>79</v>
      </c>
      <c r="E3" s="5" t="s">
        <v>80</v>
      </c>
      <c r="F3" s="5" t="s">
        <v>81</v>
      </c>
      <c r="G3" s="5" t="s">
        <v>82</v>
      </c>
      <c r="H3" s="5" t="s">
        <v>83</v>
      </c>
      <c r="I3" s="5" t="s">
        <v>84</v>
      </c>
      <c r="J3" s="5" t="s">
        <v>85</v>
      </c>
      <c r="K3" s="5" t="s">
        <v>86</v>
      </c>
      <c r="L3" s="5" t="s">
        <v>87</v>
      </c>
      <c r="M3" s="31" t="s">
        <v>88</v>
      </c>
    </row>
    <row r="4" ht="17.25" spans="1:13">
      <c r="A4" s="44" t="s">
        <v>22</v>
      </c>
      <c r="B4" s="45" t="s">
        <v>23</v>
      </c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  <c r="M4" s="32">
        <v>11</v>
      </c>
    </row>
    <row r="5" ht="20" customHeight="1" spans="1:13">
      <c r="A5" s="46" t="s">
        <v>122</v>
      </c>
      <c r="B5" s="47" t="s">
        <v>25</v>
      </c>
      <c r="C5" s="48"/>
      <c r="D5" s="49"/>
      <c r="E5" s="49"/>
      <c r="F5" s="49"/>
      <c r="G5" s="49"/>
      <c r="H5" s="49"/>
      <c r="I5" s="49"/>
      <c r="J5" s="49"/>
      <c r="K5" s="49"/>
      <c r="L5" s="49"/>
      <c r="M5" s="61"/>
    </row>
    <row r="6" ht="20" customHeight="1" spans="1:13">
      <c r="A6" s="50" t="s">
        <v>123</v>
      </c>
      <c r="B6" s="51" t="s">
        <v>25</v>
      </c>
      <c r="C6" s="52"/>
      <c r="D6" s="53"/>
      <c r="E6" s="53"/>
      <c r="F6" s="53"/>
      <c r="G6" s="53"/>
      <c r="H6" s="53"/>
      <c r="I6" s="53"/>
      <c r="J6" s="53"/>
      <c r="K6" s="53"/>
      <c r="L6" s="53"/>
      <c r="M6" s="62"/>
    </row>
    <row r="7" ht="20" customHeight="1" spans="1:13">
      <c r="A7" s="50" t="s">
        <v>124</v>
      </c>
      <c r="B7" s="51" t="s">
        <v>25</v>
      </c>
      <c r="C7" s="52"/>
      <c r="D7" s="53"/>
      <c r="E7" s="53"/>
      <c r="F7" s="53"/>
      <c r="G7" s="53"/>
      <c r="H7" s="53"/>
      <c r="I7" s="53"/>
      <c r="J7" s="53"/>
      <c r="K7" s="53"/>
      <c r="L7" s="53"/>
      <c r="M7" s="62"/>
    </row>
    <row r="8" ht="20" customHeight="1" spans="1:13">
      <c r="A8" s="50" t="s">
        <v>125</v>
      </c>
      <c r="B8" s="51" t="s">
        <v>25</v>
      </c>
      <c r="C8" s="52"/>
      <c r="D8" s="53"/>
      <c r="E8" s="53"/>
      <c r="F8" s="53"/>
      <c r="G8" s="53"/>
      <c r="H8" s="53"/>
      <c r="I8" s="53"/>
      <c r="J8" s="53"/>
      <c r="K8" s="53"/>
      <c r="L8" s="53"/>
      <c r="M8" s="62"/>
    </row>
    <row r="9" ht="20" customHeight="1" spans="1:13">
      <c r="A9" s="50" t="s">
        <v>126</v>
      </c>
      <c r="B9" s="51" t="s">
        <v>25</v>
      </c>
      <c r="C9" s="52"/>
      <c r="D9" s="53"/>
      <c r="E9" s="53"/>
      <c r="F9" s="53"/>
      <c r="G9" s="53"/>
      <c r="H9" s="53"/>
      <c r="I9" s="53"/>
      <c r="J9" s="53"/>
      <c r="K9" s="53"/>
      <c r="L9" s="53"/>
      <c r="M9" s="62"/>
    </row>
    <row r="10" ht="20" customHeight="1" spans="1:13">
      <c r="A10" s="50" t="s">
        <v>127</v>
      </c>
      <c r="B10" s="51" t="s">
        <v>25</v>
      </c>
      <c r="C10" s="52"/>
      <c r="D10" s="53"/>
      <c r="E10" s="53"/>
      <c r="F10" s="53"/>
      <c r="G10" s="53"/>
      <c r="H10" s="53"/>
      <c r="I10" s="53"/>
      <c r="J10" s="53"/>
      <c r="K10" s="53"/>
      <c r="L10" s="53"/>
      <c r="M10" s="62"/>
    </row>
    <row r="11" ht="20" customHeight="1" spans="1:13">
      <c r="A11" s="50" t="s">
        <v>128</v>
      </c>
      <c r="B11" s="51" t="s">
        <v>25</v>
      </c>
      <c r="C11" s="52"/>
      <c r="D11" s="53"/>
      <c r="E11" s="53"/>
      <c r="F11" s="53"/>
      <c r="G11" s="53"/>
      <c r="H11" s="53"/>
      <c r="I11" s="53"/>
      <c r="J11" s="53"/>
      <c r="K11" s="53"/>
      <c r="L11" s="53"/>
      <c r="M11" s="62"/>
    </row>
    <row r="12" ht="20" customHeight="1" spans="1:13">
      <c r="A12" s="50" t="s">
        <v>129</v>
      </c>
      <c r="B12" s="51" t="s">
        <v>25</v>
      </c>
      <c r="C12" s="52"/>
      <c r="D12" s="53"/>
      <c r="E12" s="53"/>
      <c r="F12" s="53"/>
      <c r="G12" s="53"/>
      <c r="H12" s="53"/>
      <c r="I12" s="53"/>
      <c r="J12" s="53"/>
      <c r="K12" s="53"/>
      <c r="L12" s="53"/>
      <c r="M12" s="62"/>
    </row>
    <row r="13" ht="20" customHeight="1" spans="1:13">
      <c r="A13" s="50" t="s">
        <v>130</v>
      </c>
      <c r="B13" s="51" t="s">
        <v>25</v>
      </c>
      <c r="C13" s="52"/>
      <c r="D13" s="53"/>
      <c r="E13" s="53"/>
      <c r="F13" s="53"/>
      <c r="G13" s="53"/>
      <c r="H13" s="53"/>
      <c r="I13" s="53"/>
      <c r="J13" s="53"/>
      <c r="K13" s="53"/>
      <c r="L13" s="53"/>
      <c r="M13" s="62"/>
    </row>
    <row r="14" ht="20" customHeight="1" spans="1:13">
      <c r="A14" s="54" t="s">
        <v>131</v>
      </c>
      <c r="B14" s="51" t="s">
        <v>25</v>
      </c>
      <c r="C14" s="52"/>
      <c r="D14" s="53"/>
      <c r="E14" s="53"/>
      <c r="F14" s="53"/>
      <c r="G14" s="53"/>
      <c r="H14" s="53"/>
      <c r="I14" s="53"/>
      <c r="J14" s="53"/>
      <c r="K14" s="53"/>
      <c r="L14" s="53"/>
      <c r="M14" s="62"/>
    </row>
    <row r="15" ht="20" customHeight="1" spans="1:13">
      <c r="A15" s="54" t="s">
        <v>132</v>
      </c>
      <c r="B15" s="55" t="s">
        <v>25</v>
      </c>
      <c r="C15" s="52"/>
      <c r="D15" s="53"/>
      <c r="E15" s="53"/>
      <c r="F15" s="53"/>
      <c r="G15" s="53"/>
      <c r="H15" s="53"/>
      <c r="I15" s="53"/>
      <c r="J15" s="53"/>
      <c r="K15" s="53"/>
      <c r="L15" s="53"/>
      <c r="M15" s="62"/>
    </row>
    <row r="16" ht="20" customHeight="1" spans="1:13">
      <c r="A16" s="56" t="s">
        <v>133</v>
      </c>
      <c r="B16" s="57" t="s">
        <v>75</v>
      </c>
      <c r="C16" s="58">
        <f t="shared" ref="C16:M16" si="0">SUM(C5:C15)/1000</f>
        <v>0</v>
      </c>
      <c r="D16" s="59">
        <f t="shared" si="0"/>
        <v>0</v>
      </c>
      <c r="E16" s="59">
        <f t="shared" si="0"/>
        <v>0</v>
      </c>
      <c r="F16" s="59">
        <f t="shared" si="0"/>
        <v>0</v>
      </c>
      <c r="G16" s="59">
        <f t="shared" si="0"/>
        <v>0</v>
      </c>
      <c r="H16" s="59">
        <f t="shared" si="0"/>
        <v>0</v>
      </c>
      <c r="I16" s="59">
        <f t="shared" si="0"/>
        <v>0</v>
      </c>
      <c r="J16" s="59">
        <f t="shared" si="0"/>
        <v>0</v>
      </c>
      <c r="K16" s="59">
        <f t="shared" si="0"/>
        <v>0</v>
      </c>
      <c r="L16" s="59">
        <f t="shared" si="0"/>
        <v>0</v>
      </c>
      <c r="M16" s="63">
        <f t="shared" si="0"/>
        <v>0</v>
      </c>
    </row>
    <row r="17" ht="15" customHeight="1"/>
    <row r="18" ht="70" customHeight="1" spans="1:13">
      <c r="A18" s="60" t="s">
        <v>134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</row>
    <row r="19" ht="22.5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</sheetData>
  <sheetProtection password="CE28" sheet="1" objects="1"/>
  <mergeCells count="2">
    <mergeCell ref="A1:M1"/>
    <mergeCell ref="A18:M18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O38"/>
  <sheetViews>
    <sheetView showZeros="0" zoomScale="70" zoomScaleNormal="70" workbookViewId="0">
      <pane xSplit="3" ySplit="4" topLeftCell="D5" activePane="bottomRight" state="frozen"/>
      <selection/>
      <selection pane="topRight"/>
      <selection pane="bottomLeft"/>
      <selection pane="bottomRight" activeCell="O21" sqref="O21"/>
    </sheetView>
  </sheetViews>
  <sheetFormatPr defaultColWidth="33" defaultRowHeight="13.5"/>
  <cols>
    <col min="1" max="1" width="45.625" customWidth="1"/>
    <col min="2" max="3" width="8.625" customWidth="1"/>
    <col min="4" max="14" width="18.6333333333333" customWidth="1"/>
  </cols>
  <sheetData>
    <row r="1" ht="50" customHeight="1" spans="1:14">
      <c r="A1" s="3" t="s">
        <v>135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5" customHeight="1"/>
    <row r="3" s="1" customFormat="1" ht="34.5" spans="1:14">
      <c r="A3" s="4" t="s">
        <v>9</v>
      </c>
      <c r="B3" s="5" t="s">
        <v>10</v>
      </c>
      <c r="C3" s="5" t="s">
        <v>136</v>
      </c>
      <c r="D3" s="6" t="s">
        <v>33</v>
      </c>
      <c r="E3" s="5" t="s">
        <v>34</v>
      </c>
      <c r="F3" s="5" t="s">
        <v>35</v>
      </c>
      <c r="G3" s="5" t="s">
        <v>36</v>
      </c>
      <c r="H3" s="5" t="s">
        <v>37</v>
      </c>
      <c r="I3" s="5" t="s">
        <v>38</v>
      </c>
      <c r="J3" s="5" t="s">
        <v>39</v>
      </c>
      <c r="K3" s="5" t="s">
        <v>40</v>
      </c>
      <c r="L3" s="5" t="s">
        <v>41</v>
      </c>
      <c r="M3" s="5" t="s">
        <v>42</v>
      </c>
      <c r="N3" s="31" t="s">
        <v>43</v>
      </c>
    </row>
    <row r="4" s="1" customFormat="1" ht="17.25" spans="1:14">
      <c r="A4" s="7" t="s">
        <v>22</v>
      </c>
      <c r="B4" s="8" t="s">
        <v>23</v>
      </c>
      <c r="C4" s="9" t="s">
        <v>137</v>
      </c>
      <c r="D4" s="10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32">
        <v>11</v>
      </c>
    </row>
    <row r="5" s="1" customFormat="1" ht="20" customHeight="1" spans="1:14">
      <c r="A5" s="11" t="s">
        <v>138</v>
      </c>
      <c r="B5" s="12" t="s">
        <v>111</v>
      </c>
      <c r="C5" s="12" t="s">
        <v>111</v>
      </c>
      <c r="D5" s="13" t="s">
        <v>111</v>
      </c>
      <c r="E5" s="12" t="s">
        <v>111</v>
      </c>
      <c r="F5" s="26" t="s">
        <v>111</v>
      </c>
      <c r="G5" s="26" t="s">
        <v>111</v>
      </c>
      <c r="H5" s="26" t="s">
        <v>111</v>
      </c>
      <c r="I5" s="26" t="s">
        <v>111</v>
      </c>
      <c r="J5" s="26" t="s">
        <v>111</v>
      </c>
      <c r="K5" s="26" t="s">
        <v>111</v>
      </c>
      <c r="L5" s="26" t="s">
        <v>111</v>
      </c>
      <c r="M5" s="26" t="s">
        <v>111</v>
      </c>
      <c r="N5" s="33" t="s">
        <v>111</v>
      </c>
    </row>
    <row r="6" s="1" customFormat="1" ht="20" customHeight="1" spans="1:14">
      <c r="A6" s="14" t="s">
        <v>29</v>
      </c>
      <c r="B6" s="12" t="s">
        <v>75</v>
      </c>
      <c r="C6" s="12">
        <v>209</v>
      </c>
      <c r="D6" s="15">
        <f>'2.固定资产原价'!C5/1000</f>
        <v>0</v>
      </c>
      <c r="E6" s="27">
        <f>'2.固定资产原价'!D5/1000</f>
        <v>0</v>
      </c>
      <c r="F6" s="27">
        <f>'2.固定资产原价'!E5/1000</f>
        <v>0</v>
      </c>
      <c r="G6" s="27">
        <f>'2.固定资产原价'!F5/1000</f>
        <v>0</v>
      </c>
      <c r="H6" s="27">
        <f>'2.固定资产原价'!G5/1000</f>
        <v>0</v>
      </c>
      <c r="I6" s="27">
        <f>'2.固定资产原价'!H5/1000</f>
        <v>0</v>
      </c>
      <c r="J6" s="27">
        <f>'2.固定资产原价'!I5/1000</f>
        <v>0</v>
      </c>
      <c r="K6" s="27">
        <f>'2.固定资产原价'!J5/1000</f>
        <v>0</v>
      </c>
      <c r="L6" s="27">
        <f>'2.固定资产原价'!K5/1000</f>
        <v>0</v>
      </c>
      <c r="M6" s="27">
        <f>'2.固定资产原价'!L5/1000</f>
        <v>0</v>
      </c>
      <c r="N6" s="34">
        <f>'2.固定资产原价'!M5/1000</f>
        <v>0</v>
      </c>
    </row>
    <row r="7" s="1" customFormat="1" ht="20" customHeight="1" spans="1:14">
      <c r="A7" s="14" t="s">
        <v>139</v>
      </c>
      <c r="B7" s="12" t="s">
        <v>75</v>
      </c>
      <c r="C7" s="12">
        <v>202</v>
      </c>
      <c r="D7" s="15">
        <f>'1.资产负债表 '!C5/1000</f>
        <v>0</v>
      </c>
      <c r="E7" s="27">
        <f>'1.资产负债表 '!D5/1000</f>
        <v>0</v>
      </c>
      <c r="F7" s="27">
        <f>'1.资产负债表 '!E5/1000</f>
        <v>0</v>
      </c>
      <c r="G7" s="27">
        <f>'1.资产负债表 '!F5/1000</f>
        <v>0</v>
      </c>
      <c r="H7" s="27">
        <f>'1.资产负债表 '!G5/1000</f>
        <v>0</v>
      </c>
      <c r="I7" s="27">
        <f>'1.资产负债表 '!H5/1000</f>
        <v>0</v>
      </c>
      <c r="J7" s="27">
        <f>'1.资产负债表 '!I5/1000</f>
        <v>0</v>
      </c>
      <c r="K7" s="27">
        <f>'1.资产负债表 '!J5/1000</f>
        <v>0</v>
      </c>
      <c r="L7" s="27">
        <f>'1.资产负债表 '!K5/1000</f>
        <v>0</v>
      </c>
      <c r="M7" s="27">
        <f>'1.资产负债表 '!L5/1000</f>
        <v>0</v>
      </c>
      <c r="N7" s="34">
        <f>'1.资产负债表 '!M5/1000</f>
        <v>0</v>
      </c>
    </row>
    <row r="8" s="1" customFormat="1" ht="20" customHeight="1" spans="1:14">
      <c r="A8" s="16" t="s">
        <v>140</v>
      </c>
      <c r="B8" s="17" t="s">
        <v>75</v>
      </c>
      <c r="C8" s="17">
        <v>213</v>
      </c>
      <c r="D8" s="15">
        <f>'1.资产负债表 '!C6/1000</f>
        <v>0</v>
      </c>
      <c r="E8" s="27">
        <f>'1.资产负债表 '!D6/1000</f>
        <v>0</v>
      </c>
      <c r="F8" s="28">
        <f>'1.资产负债表 '!E6/1000</f>
        <v>0</v>
      </c>
      <c r="G8" s="28">
        <f>'1.资产负债表 '!F6/1000</f>
        <v>0</v>
      </c>
      <c r="H8" s="28">
        <f>'1.资产负债表 '!G6/1000</f>
        <v>0</v>
      </c>
      <c r="I8" s="28">
        <f>'1.资产负债表 '!H6/1000</f>
        <v>0</v>
      </c>
      <c r="J8" s="28">
        <f>'1.资产负债表 '!I6/1000</f>
        <v>0</v>
      </c>
      <c r="K8" s="28">
        <f>'1.资产负债表 '!J6/1000</f>
        <v>0</v>
      </c>
      <c r="L8" s="28">
        <f>'1.资产负债表 '!K6/1000</f>
        <v>0</v>
      </c>
      <c r="M8" s="28">
        <f>'1.资产负债表 '!L6/1000</f>
        <v>0</v>
      </c>
      <c r="N8" s="35">
        <f>'1.资产负债表 '!M6/1000</f>
        <v>0</v>
      </c>
    </row>
    <row r="9" s="1" customFormat="1" ht="20" customHeight="1" spans="1:14">
      <c r="A9" s="16" t="s">
        <v>141</v>
      </c>
      <c r="B9" s="17" t="s">
        <v>75</v>
      </c>
      <c r="C9" s="17">
        <v>217</v>
      </c>
      <c r="D9" s="15">
        <f>'1.资产负债表 '!C7/1000</f>
        <v>0</v>
      </c>
      <c r="E9" s="27">
        <f>'1.资产负债表 '!D7/1000</f>
        <v>0</v>
      </c>
      <c r="F9" s="28">
        <f>'1.资产负债表 '!E7/1000</f>
        <v>0</v>
      </c>
      <c r="G9" s="28">
        <f>'1.资产负债表 '!F7/1000</f>
        <v>0</v>
      </c>
      <c r="H9" s="28">
        <f>'1.资产负债表 '!G7/1000</f>
        <v>0</v>
      </c>
      <c r="I9" s="28">
        <f>'1.资产负债表 '!H7/1000</f>
        <v>0</v>
      </c>
      <c r="J9" s="28">
        <f>'1.资产负债表 '!I7/1000</f>
        <v>0</v>
      </c>
      <c r="K9" s="28">
        <f>'1.资产负债表 '!J7/1000</f>
        <v>0</v>
      </c>
      <c r="L9" s="28">
        <f>'1.资产负债表 '!K7/1000</f>
        <v>0</v>
      </c>
      <c r="M9" s="28">
        <f>'1.资产负债表 '!L7/1000</f>
        <v>0</v>
      </c>
      <c r="N9" s="35">
        <f>'1.资产负债表 '!M7/1000</f>
        <v>0</v>
      </c>
    </row>
    <row r="10" s="1" customFormat="1" ht="20" customHeight="1" spans="1:14">
      <c r="A10" s="16" t="s">
        <v>142</v>
      </c>
      <c r="B10" s="17" t="s">
        <v>75</v>
      </c>
      <c r="C10" s="17">
        <v>218</v>
      </c>
      <c r="D10" s="15">
        <f>'1.资产负债表 '!C8/1000</f>
        <v>0</v>
      </c>
      <c r="E10" s="27">
        <f>'1.资产负债表 '!D8/1000</f>
        <v>0</v>
      </c>
      <c r="F10" s="28">
        <f>'1.资产负债表 '!E8/1000</f>
        <v>0</v>
      </c>
      <c r="G10" s="28">
        <f>'1.资产负债表 '!F8/1000</f>
        <v>0</v>
      </c>
      <c r="H10" s="28">
        <f>'1.资产负债表 '!G8/1000</f>
        <v>0</v>
      </c>
      <c r="I10" s="28">
        <f>'1.资产负债表 '!H8/1000</f>
        <v>0</v>
      </c>
      <c r="J10" s="28">
        <f>'1.资产负债表 '!I8/1000</f>
        <v>0</v>
      </c>
      <c r="K10" s="28">
        <f>'1.资产负债表 '!J8/1000</f>
        <v>0</v>
      </c>
      <c r="L10" s="28">
        <f>'1.资产负债表 '!K8/1000</f>
        <v>0</v>
      </c>
      <c r="M10" s="28">
        <f>'1.资产负债表 '!L8/1000</f>
        <v>0</v>
      </c>
      <c r="N10" s="35">
        <f>'1.资产负债表 '!M8/1000</f>
        <v>0</v>
      </c>
    </row>
    <row r="11" s="1" customFormat="1" ht="20" customHeight="1" spans="1:14">
      <c r="A11" s="18" t="s">
        <v>143</v>
      </c>
      <c r="B11" s="17" t="s">
        <v>111</v>
      </c>
      <c r="C11" s="17" t="s">
        <v>111</v>
      </c>
      <c r="D11" s="19" t="s">
        <v>111</v>
      </c>
      <c r="E11" s="29" t="s">
        <v>111</v>
      </c>
      <c r="F11" s="30" t="s">
        <v>111</v>
      </c>
      <c r="G11" s="30" t="s">
        <v>111</v>
      </c>
      <c r="H11" s="30" t="s">
        <v>111</v>
      </c>
      <c r="I11" s="30" t="s">
        <v>111</v>
      </c>
      <c r="J11" s="30" t="s">
        <v>111</v>
      </c>
      <c r="K11" s="30" t="s">
        <v>111</v>
      </c>
      <c r="L11" s="30" t="s">
        <v>111</v>
      </c>
      <c r="M11" s="30" t="s">
        <v>111</v>
      </c>
      <c r="N11" s="36" t="s">
        <v>111</v>
      </c>
    </row>
    <row r="12" s="1" customFormat="1" ht="20" customHeight="1" spans="1:14">
      <c r="A12" s="16" t="s">
        <v>144</v>
      </c>
      <c r="B12" s="17" t="s">
        <v>75</v>
      </c>
      <c r="C12" s="17">
        <v>301</v>
      </c>
      <c r="D12" s="15">
        <f>'3.利润表及净服务收入'!C5/1000</f>
        <v>0</v>
      </c>
      <c r="E12" s="27">
        <f>'3.利润表及净服务收入'!D5/1000</f>
        <v>0</v>
      </c>
      <c r="F12" s="28">
        <f>'3.利润表及净服务收入'!E5/1000</f>
        <v>0</v>
      </c>
      <c r="G12" s="28">
        <f>'3.利润表及净服务收入'!F5/1000</f>
        <v>0</v>
      </c>
      <c r="H12" s="28">
        <f>'3.利润表及净服务收入'!G5/1000</f>
        <v>0</v>
      </c>
      <c r="I12" s="28">
        <f>'3.利润表及净服务收入'!H5/1000</f>
        <v>0</v>
      </c>
      <c r="J12" s="28">
        <f>'3.利润表及净服务收入'!I5/1000</f>
        <v>0</v>
      </c>
      <c r="K12" s="28">
        <f>'3.利润表及净服务收入'!J5/1000</f>
        <v>0</v>
      </c>
      <c r="L12" s="28">
        <f>'3.利润表及净服务收入'!K5/1000</f>
        <v>0</v>
      </c>
      <c r="M12" s="28">
        <f>'3.利润表及净服务收入'!L5/1000</f>
        <v>0</v>
      </c>
      <c r="N12" s="35">
        <f>'3.利润表及净服务收入'!M5/1000</f>
        <v>0</v>
      </c>
    </row>
    <row r="13" s="1" customFormat="1" ht="20" customHeight="1" spans="1:14">
      <c r="A13" s="20" t="s">
        <v>145</v>
      </c>
      <c r="B13" s="21" t="s">
        <v>75</v>
      </c>
      <c r="C13" s="21">
        <v>340</v>
      </c>
      <c r="D13" s="15">
        <f>'3.利润表及净服务收入'!C40</f>
        <v>0</v>
      </c>
      <c r="E13" s="27">
        <f>'3.利润表及净服务收入'!D40</f>
        <v>0</v>
      </c>
      <c r="F13" s="28">
        <f>'3.利润表及净服务收入'!E40</f>
        <v>0</v>
      </c>
      <c r="G13" s="28">
        <f>'3.利润表及净服务收入'!F40</f>
        <v>0</v>
      </c>
      <c r="H13" s="28">
        <f>'3.利润表及净服务收入'!G40</f>
        <v>0</v>
      </c>
      <c r="I13" s="28">
        <f>'3.利润表及净服务收入'!H40</f>
        <v>0</v>
      </c>
      <c r="J13" s="28">
        <f>'3.利润表及净服务收入'!I40</f>
        <v>0</v>
      </c>
      <c r="K13" s="28">
        <f>'3.利润表及净服务收入'!J40</f>
        <v>0</v>
      </c>
      <c r="L13" s="28">
        <f>'3.利润表及净服务收入'!K40</f>
        <v>0</v>
      </c>
      <c r="M13" s="28">
        <f>'3.利润表及净服务收入'!L40</f>
        <v>0</v>
      </c>
      <c r="N13" s="35">
        <f>'3.利润表及净服务收入'!M40</f>
        <v>0</v>
      </c>
    </row>
    <row r="14" s="1" customFormat="1" ht="20" customHeight="1" spans="1:14">
      <c r="A14" s="16" t="s">
        <v>146</v>
      </c>
      <c r="B14" s="17" t="s">
        <v>75</v>
      </c>
      <c r="C14" s="17">
        <v>307</v>
      </c>
      <c r="D14" s="15">
        <f>'3.利润表及净服务收入'!C6/1000</f>
        <v>0</v>
      </c>
      <c r="E14" s="27">
        <f>'3.利润表及净服务收入'!D6/1000</f>
        <v>0</v>
      </c>
      <c r="F14" s="28">
        <f>'3.利润表及净服务收入'!E6/1000</f>
        <v>0</v>
      </c>
      <c r="G14" s="28">
        <f>'3.利润表及净服务收入'!F6/1000</f>
        <v>0</v>
      </c>
      <c r="H14" s="28">
        <f>'3.利润表及净服务收入'!G6/1000</f>
        <v>0</v>
      </c>
      <c r="I14" s="28">
        <f>'3.利润表及净服务收入'!H6/1000</f>
        <v>0</v>
      </c>
      <c r="J14" s="28">
        <f>'3.利润表及净服务收入'!I6/1000</f>
        <v>0</v>
      </c>
      <c r="K14" s="28">
        <f>'3.利润表及净服务收入'!J6/1000</f>
        <v>0</v>
      </c>
      <c r="L14" s="28">
        <f>'3.利润表及净服务收入'!K6/1000</f>
        <v>0</v>
      </c>
      <c r="M14" s="28">
        <f>'3.利润表及净服务收入'!L6/1000</f>
        <v>0</v>
      </c>
      <c r="N14" s="35">
        <f>'3.利润表及净服务收入'!M6/1000</f>
        <v>0</v>
      </c>
    </row>
    <row r="15" s="1" customFormat="1" ht="20" customHeight="1" spans="1:14">
      <c r="A15" s="16" t="s">
        <v>147</v>
      </c>
      <c r="B15" s="17" t="s">
        <v>75</v>
      </c>
      <c r="C15" s="17">
        <v>309</v>
      </c>
      <c r="D15" s="15">
        <f>'3.利润表及净服务收入'!C7/1000</f>
        <v>0</v>
      </c>
      <c r="E15" s="27">
        <f>'3.利润表及净服务收入'!D7/1000</f>
        <v>0</v>
      </c>
      <c r="F15" s="28">
        <f>'3.利润表及净服务收入'!E7/1000</f>
        <v>0</v>
      </c>
      <c r="G15" s="28">
        <f>'3.利润表及净服务收入'!F7/1000</f>
        <v>0</v>
      </c>
      <c r="H15" s="28">
        <f>'3.利润表及净服务收入'!G7/1000</f>
        <v>0</v>
      </c>
      <c r="I15" s="28">
        <f>'3.利润表及净服务收入'!H7/1000</f>
        <v>0</v>
      </c>
      <c r="J15" s="28">
        <f>'3.利润表及净服务收入'!I7/1000</f>
        <v>0</v>
      </c>
      <c r="K15" s="28">
        <f>'3.利润表及净服务收入'!J7/1000</f>
        <v>0</v>
      </c>
      <c r="L15" s="28">
        <f>'3.利润表及净服务收入'!K7/1000</f>
        <v>0</v>
      </c>
      <c r="M15" s="28">
        <f>'3.利润表及净服务收入'!L7/1000</f>
        <v>0</v>
      </c>
      <c r="N15" s="35">
        <f>'3.利润表及净服务收入'!M7/1000</f>
        <v>0</v>
      </c>
    </row>
    <row r="16" s="1" customFormat="1" ht="20" customHeight="1" spans="1:14">
      <c r="A16" s="16" t="s">
        <v>148</v>
      </c>
      <c r="B16" s="17" t="s">
        <v>75</v>
      </c>
      <c r="C16" s="17">
        <v>312</v>
      </c>
      <c r="D16" s="15">
        <f>'3.利润表及净服务收入'!C8/1000</f>
        <v>0</v>
      </c>
      <c r="E16" s="27">
        <f>'3.利润表及净服务收入'!D8/1000</f>
        <v>0</v>
      </c>
      <c r="F16" s="28">
        <f>'3.利润表及净服务收入'!E8/1000</f>
        <v>0</v>
      </c>
      <c r="G16" s="28">
        <f>'3.利润表及净服务收入'!F8/1000</f>
        <v>0</v>
      </c>
      <c r="H16" s="28">
        <f>'3.利润表及净服务收入'!G8/1000</f>
        <v>0</v>
      </c>
      <c r="I16" s="28">
        <f>'3.利润表及净服务收入'!H8/1000</f>
        <v>0</v>
      </c>
      <c r="J16" s="28">
        <f>'3.利润表及净服务收入'!I8/1000</f>
        <v>0</v>
      </c>
      <c r="K16" s="28">
        <f>'3.利润表及净服务收入'!J8/1000</f>
        <v>0</v>
      </c>
      <c r="L16" s="28">
        <f>'3.利润表及净服务收入'!K8/1000</f>
        <v>0</v>
      </c>
      <c r="M16" s="28">
        <f>'3.利润表及净服务收入'!L8/1000</f>
        <v>0</v>
      </c>
      <c r="N16" s="35">
        <f>'3.利润表及净服务收入'!M8/1000</f>
        <v>0</v>
      </c>
    </row>
    <row r="17" s="1" customFormat="1" ht="20" customHeight="1" spans="1:14">
      <c r="A17" s="16" t="s">
        <v>149</v>
      </c>
      <c r="B17" s="17" t="s">
        <v>75</v>
      </c>
      <c r="C17" s="17">
        <v>313</v>
      </c>
      <c r="D17" s="15">
        <f>'3.利润表及净服务收入'!C9/1000</f>
        <v>0</v>
      </c>
      <c r="E17" s="27">
        <f>'3.利润表及净服务收入'!D9/1000</f>
        <v>0</v>
      </c>
      <c r="F17" s="28">
        <f>'3.利润表及净服务收入'!E9/1000</f>
        <v>0</v>
      </c>
      <c r="G17" s="28">
        <f>'3.利润表及净服务收入'!F9/1000</f>
        <v>0</v>
      </c>
      <c r="H17" s="28">
        <f>'3.利润表及净服务收入'!G9/1000</f>
        <v>0</v>
      </c>
      <c r="I17" s="28">
        <f>'3.利润表及净服务收入'!H9/1000</f>
        <v>0</v>
      </c>
      <c r="J17" s="28">
        <f>'3.利润表及净服务收入'!I9/1000</f>
        <v>0</v>
      </c>
      <c r="K17" s="28">
        <f>'3.利润表及净服务收入'!J9/1000</f>
        <v>0</v>
      </c>
      <c r="L17" s="28">
        <f>'3.利润表及净服务收入'!K9/1000</f>
        <v>0</v>
      </c>
      <c r="M17" s="28">
        <f>'3.利润表及净服务收入'!L9/1000</f>
        <v>0</v>
      </c>
      <c r="N17" s="35">
        <f>'3.利润表及净服务收入'!M9/1000</f>
        <v>0</v>
      </c>
    </row>
    <row r="18" s="1" customFormat="1" ht="20" customHeight="1" spans="1:14">
      <c r="A18" s="16" t="s">
        <v>150</v>
      </c>
      <c r="B18" s="17" t="s">
        <v>75</v>
      </c>
      <c r="C18" s="17">
        <v>331</v>
      </c>
      <c r="D18" s="15">
        <f>'3.利润表及净服务收入'!C10/1000</f>
        <v>0</v>
      </c>
      <c r="E18" s="27">
        <f>'3.利润表及净服务收入'!D10/1000</f>
        <v>0</v>
      </c>
      <c r="F18" s="28">
        <f>'3.利润表及净服务收入'!E10/1000</f>
        <v>0</v>
      </c>
      <c r="G18" s="28">
        <f>'3.利润表及净服务收入'!F10/1000</f>
        <v>0</v>
      </c>
      <c r="H18" s="28">
        <f>'3.利润表及净服务收入'!G10/1000</f>
        <v>0</v>
      </c>
      <c r="I18" s="28">
        <f>'3.利润表及净服务收入'!H10/1000</f>
        <v>0</v>
      </c>
      <c r="J18" s="28">
        <f>'3.利润表及净服务收入'!I10/1000</f>
        <v>0</v>
      </c>
      <c r="K18" s="28">
        <f>'3.利润表及净服务收入'!J10/1000</f>
        <v>0</v>
      </c>
      <c r="L18" s="28">
        <f>'3.利润表及净服务收入'!K10/1000</f>
        <v>0</v>
      </c>
      <c r="M18" s="28">
        <f>'3.利润表及净服务收入'!L10/1000</f>
        <v>0</v>
      </c>
      <c r="N18" s="35">
        <f>'3.利润表及净服务收入'!M10/1000</f>
        <v>0</v>
      </c>
    </row>
    <row r="19" s="1" customFormat="1" ht="20" customHeight="1" spans="1:14">
      <c r="A19" s="16" t="s">
        <v>151</v>
      </c>
      <c r="B19" s="17" t="s">
        <v>75</v>
      </c>
      <c r="C19" s="17">
        <v>317</v>
      </c>
      <c r="D19" s="15">
        <f>'3.利润表及净服务收入'!C11/1000</f>
        <v>0</v>
      </c>
      <c r="E19" s="27">
        <f>'3.利润表及净服务收入'!D11/1000</f>
        <v>0</v>
      </c>
      <c r="F19" s="28">
        <f>'3.利润表及净服务收入'!E11/1000</f>
        <v>0</v>
      </c>
      <c r="G19" s="28">
        <f>'3.利润表及净服务收入'!F11/1000</f>
        <v>0</v>
      </c>
      <c r="H19" s="28">
        <f>'3.利润表及净服务收入'!G11/1000</f>
        <v>0</v>
      </c>
      <c r="I19" s="28">
        <f>'3.利润表及净服务收入'!H11/1000</f>
        <v>0</v>
      </c>
      <c r="J19" s="28">
        <f>'3.利润表及净服务收入'!I11/1000</f>
        <v>0</v>
      </c>
      <c r="K19" s="28">
        <f>'3.利润表及净服务收入'!J11/1000</f>
        <v>0</v>
      </c>
      <c r="L19" s="28">
        <f>'3.利润表及净服务收入'!K11/1000</f>
        <v>0</v>
      </c>
      <c r="M19" s="28">
        <f>'3.利润表及净服务收入'!L11/1000</f>
        <v>0</v>
      </c>
      <c r="N19" s="35">
        <f>'3.利润表及净服务收入'!M11/1000</f>
        <v>0</v>
      </c>
    </row>
    <row r="20" s="1" customFormat="1" ht="20" customHeight="1" spans="1:14">
      <c r="A20" s="16" t="s">
        <v>152</v>
      </c>
      <c r="B20" s="17" t="s">
        <v>75</v>
      </c>
      <c r="C20" s="17">
        <v>320</v>
      </c>
      <c r="D20" s="15">
        <f>'3.利润表及净服务收入'!C17/1000</f>
        <v>0</v>
      </c>
      <c r="E20" s="27">
        <f>'3.利润表及净服务收入'!D17/1000</f>
        <v>0</v>
      </c>
      <c r="F20" s="28">
        <f>'3.利润表及净服务收入'!E17/1000</f>
        <v>0</v>
      </c>
      <c r="G20" s="28">
        <f>'3.利润表及净服务收入'!F17/1000</f>
        <v>0</v>
      </c>
      <c r="H20" s="28">
        <f>'3.利润表及净服务收入'!G17/1000</f>
        <v>0</v>
      </c>
      <c r="I20" s="28">
        <f>'3.利润表及净服务收入'!H17/1000</f>
        <v>0</v>
      </c>
      <c r="J20" s="28">
        <f>'3.利润表及净服务收入'!I17/1000</f>
        <v>0</v>
      </c>
      <c r="K20" s="28">
        <f>'3.利润表及净服务收入'!J17/1000</f>
        <v>0</v>
      </c>
      <c r="L20" s="28">
        <f>'3.利润表及净服务收入'!K17/1000</f>
        <v>0</v>
      </c>
      <c r="M20" s="28">
        <f>'3.利润表及净服务收入'!L17/1000</f>
        <v>0</v>
      </c>
      <c r="N20" s="35">
        <f>'3.利润表及净服务收入'!M17/1000</f>
        <v>0</v>
      </c>
    </row>
    <row r="21" s="1" customFormat="1" ht="20" customHeight="1" spans="1:14">
      <c r="A21" s="16" t="s">
        <v>153</v>
      </c>
      <c r="B21" s="17" t="s">
        <v>75</v>
      </c>
      <c r="C21" s="17">
        <v>333</v>
      </c>
      <c r="D21" s="15">
        <f>'3.利润表及净服务收入'!C16/1000</f>
        <v>0</v>
      </c>
      <c r="E21" s="15">
        <f>'3.利润表及净服务收入'!D16/1000</f>
        <v>0</v>
      </c>
      <c r="F21" s="15">
        <f>'3.利润表及净服务收入'!E16/1000</f>
        <v>0</v>
      </c>
      <c r="G21" s="15">
        <f>'3.利润表及净服务收入'!F16/1000</f>
        <v>0</v>
      </c>
      <c r="H21" s="15">
        <f>'3.利润表及净服务收入'!G16/1000</f>
        <v>0</v>
      </c>
      <c r="I21" s="15">
        <f>'3.利润表及净服务收入'!H16/1000</f>
        <v>0</v>
      </c>
      <c r="J21" s="15">
        <f>'3.利润表及净服务收入'!I16/1000</f>
        <v>0</v>
      </c>
      <c r="K21" s="15">
        <f>'3.利润表及净服务收入'!J16/1000</f>
        <v>0</v>
      </c>
      <c r="L21" s="15">
        <f>'3.利润表及净服务收入'!K16/1000</f>
        <v>0</v>
      </c>
      <c r="M21" s="15">
        <f>'3.利润表及净服务收入'!L16/1000</f>
        <v>0</v>
      </c>
      <c r="N21" s="37">
        <f>'3.利润表及净服务收入'!M16/1000</f>
        <v>0</v>
      </c>
    </row>
    <row r="22" s="1" customFormat="1" ht="20" customHeight="1" spans="1:14">
      <c r="A22" s="16" t="s">
        <v>154</v>
      </c>
      <c r="B22" s="17" t="s">
        <v>75</v>
      </c>
      <c r="C22" s="17">
        <v>321</v>
      </c>
      <c r="D22" s="15">
        <f>'3.利润表及净服务收入'!C15/1000</f>
        <v>0</v>
      </c>
      <c r="E22" s="27">
        <f>'3.利润表及净服务收入'!D15/1000</f>
        <v>0</v>
      </c>
      <c r="F22" s="28">
        <f>'3.利润表及净服务收入'!E15/1000</f>
        <v>0</v>
      </c>
      <c r="G22" s="28">
        <f>'3.利润表及净服务收入'!F15/1000</f>
        <v>0</v>
      </c>
      <c r="H22" s="28">
        <f>'3.利润表及净服务收入'!G15/1000</f>
        <v>0</v>
      </c>
      <c r="I22" s="28">
        <f>'3.利润表及净服务收入'!H15/1000</f>
        <v>0</v>
      </c>
      <c r="J22" s="28">
        <f>'3.利润表及净服务收入'!I15/1000</f>
        <v>0</v>
      </c>
      <c r="K22" s="28">
        <f>'3.利润表及净服务收入'!J15/1000</f>
        <v>0</v>
      </c>
      <c r="L22" s="28">
        <f>'3.利润表及净服务收入'!K15/1000</f>
        <v>0</v>
      </c>
      <c r="M22" s="28">
        <f>'3.利润表及净服务收入'!L15/1000</f>
        <v>0</v>
      </c>
      <c r="N22" s="35">
        <f>'3.利润表及净服务收入'!M15/1000</f>
        <v>0</v>
      </c>
    </row>
    <row r="23" s="1" customFormat="1" ht="20" customHeight="1" spans="1:14">
      <c r="A23" s="16" t="s">
        <v>155</v>
      </c>
      <c r="B23" s="17" t="s">
        <v>75</v>
      </c>
      <c r="C23" s="17">
        <v>335</v>
      </c>
      <c r="D23" s="15">
        <f>'3.利润表及净服务收入'!C18/1000</f>
        <v>0</v>
      </c>
      <c r="E23" s="27">
        <f>'3.利润表及净服务收入'!D18/1000</f>
        <v>0</v>
      </c>
      <c r="F23" s="28">
        <f>'3.利润表及净服务收入'!E18/1000</f>
        <v>0</v>
      </c>
      <c r="G23" s="28">
        <f>'3.利润表及净服务收入'!F18/1000</f>
        <v>0</v>
      </c>
      <c r="H23" s="28">
        <f>'3.利润表及净服务收入'!G18/1000</f>
        <v>0</v>
      </c>
      <c r="I23" s="28">
        <f>'3.利润表及净服务收入'!H18/1000</f>
        <v>0</v>
      </c>
      <c r="J23" s="28">
        <f>'3.利润表及净服务收入'!I18/1000</f>
        <v>0</v>
      </c>
      <c r="K23" s="28">
        <f>'3.利润表及净服务收入'!J18/1000</f>
        <v>0</v>
      </c>
      <c r="L23" s="28">
        <f>'3.利润表及净服务收入'!K18/1000</f>
        <v>0</v>
      </c>
      <c r="M23" s="28">
        <f>'3.利润表及净服务收入'!L18/1000</f>
        <v>0</v>
      </c>
      <c r="N23" s="35">
        <f>'3.利润表及净服务收入'!M18/1000</f>
        <v>0</v>
      </c>
    </row>
    <row r="24" s="1" customFormat="1" ht="20" customHeight="1" spans="1:14">
      <c r="A24" s="16" t="s">
        <v>156</v>
      </c>
      <c r="B24" s="17" t="s">
        <v>75</v>
      </c>
      <c r="C24" s="17">
        <v>322</v>
      </c>
      <c r="D24" s="15">
        <f>'3.利润表及净服务收入'!C13/1000</f>
        <v>0</v>
      </c>
      <c r="E24" s="27">
        <f>'3.利润表及净服务收入'!D13/1000</f>
        <v>0</v>
      </c>
      <c r="F24" s="28">
        <f>'3.利润表及净服务收入'!E13/1000</f>
        <v>0</v>
      </c>
      <c r="G24" s="28">
        <f>'3.利润表及净服务收入'!F13/1000</f>
        <v>0</v>
      </c>
      <c r="H24" s="28">
        <f>'3.利润表及净服务收入'!G13/1000</f>
        <v>0</v>
      </c>
      <c r="I24" s="28">
        <f>'3.利润表及净服务收入'!H13/1000</f>
        <v>0</v>
      </c>
      <c r="J24" s="28">
        <f>'3.利润表及净服务收入'!I13/1000</f>
        <v>0</v>
      </c>
      <c r="K24" s="28">
        <f>'3.利润表及净服务收入'!J13/1000</f>
        <v>0</v>
      </c>
      <c r="L24" s="28">
        <f>'3.利润表及净服务收入'!K13/1000</f>
        <v>0</v>
      </c>
      <c r="M24" s="28">
        <f>'3.利润表及净服务收入'!L13/1000</f>
        <v>0</v>
      </c>
      <c r="N24" s="35">
        <f>'3.利润表及净服务收入'!M13/1000</f>
        <v>0</v>
      </c>
    </row>
    <row r="25" s="1" customFormat="1" ht="20" customHeight="1" spans="1:14">
      <c r="A25" s="16" t="s">
        <v>157</v>
      </c>
      <c r="B25" s="17" t="s">
        <v>75</v>
      </c>
      <c r="C25" s="17">
        <v>334</v>
      </c>
      <c r="D25" s="15">
        <f>'3.利润表及净服务收入'!C14/1000</f>
        <v>0</v>
      </c>
      <c r="E25" s="27">
        <f>'3.利润表及净服务收入'!D14/1000</f>
        <v>0</v>
      </c>
      <c r="F25" s="28">
        <f>'3.利润表及净服务收入'!E14/1000</f>
        <v>0</v>
      </c>
      <c r="G25" s="28">
        <f>'3.利润表及净服务收入'!F14/1000</f>
        <v>0</v>
      </c>
      <c r="H25" s="28">
        <f>'3.利润表及净服务收入'!G14/1000</f>
        <v>0</v>
      </c>
      <c r="I25" s="28">
        <f>'3.利润表及净服务收入'!H14/1000</f>
        <v>0</v>
      </c>
      <c r="J25" s="28">
        <f>'3.利润表及净服务收入'!I14/1000</f>
        <v>0</v>
      </c>
      <c r="K25" s="28">
        <f>'3.利润表及净服务收入'!J14/1000</f>
        <v>0</v>
      </c>
      <c r="L25" s="28">
        <f>'3.利润表及净服务收入'!K14/1000</f>
        <v>0</v>
      </c>
      <c r="M25" s="28">
        <f>'3.利润表及净服务收入'!L14/1000</f>
        <v>0</v>
      </c>
      <c r="N25" s="35">
        <f>'3.利润表及净服务收入'!M14/1000</f>
        <v>0</v>
      </c>
    </row>
    <row r="26" s="1" customFormat="1" ht="20" customHeight="1" spans="1:14">
      <c r="A26" s="16" t="s">
        <v>158</v>
      </c>
      <c r="B26" s="17" t="s">
        <v>75</v>
      </c>
      <c r="C26" s="17">
        <v>330</v>
      </c>
      <c r="D26" s="15">
        <f>'3.利润表及净服务收入'!C12/1000</f>
        <v>0</v>
      </c>
      <c r="E26" s="27">
        <f>'3.利润表及净服务收入'!D12/1000</f>
        <v>0</v>
      </c>
      <c r="F26" s="28">
        <f>'3.利润表及净服务收入'!E12/1000</f>
        <v>0</v>
      </c>
      <c r="G26" s="28">
        <f>'3.利润表及净服务收入'!F12/1000</f>
        <v>0</v>
      </c>
      <c r="H26" s="28">
        <f>'3.利润表及净服务收入'!G12/1000</f>
        <v>0</v>
      </c>
      <c r="I26" s="28">
        <f>'3.利润表及净服务收入'!H12/1000</f>
        <v>0</v>
      </c>
      <c r="J26" s="28">
        <f>'3.利润表及净服务收入'!I12/1000</f>
        <v>0</v>
      </c>
      <c r="K26" s="28">
        <f>'3.利润表及净服务收入'!J12/1000</f>
        <v>0</v>
      </c>
      <c r="L26" s="28">
        <f>'3.利润表及净服务收入'!K12/1000</f>
        <v>0</v>
      </c>
      <c r="M26" s="28">
        <f>'3.利润表及净服务收入'!L12/1000</f>
        <v>0</v>
      </c>
      <c r="N26" s="35">
        <f>'3.利润表及净服务收入'!M12/1000</f>
        <v>0</v>
      </c>
    </row>
    <row r="27" s="1" customFormat="1" ht="20" customHeight="1" spans="1:14">
      <c r="A27" s="16" t="s">
        <v>159</v>
      </c>
      <c r="B27" s="17" t="s">
        <v>75</v>
      </c>
      <c r="C27" s="17">
        <v>323</v>
      </c>
      <c r="D27" s="15">
        <f>'3.利润表及净服务收入'!C19/1000</f>
        <v>0</v>
      </c>
      <c r="E27" s="27">
        <f>'3.利润表及净服务收入'!D19/1000</f>
        <v>0</v>
      </c>
      <c r="F27" s="28">
        <f>'3.利润表及净服务收入'!E19/1000</f>
        <v>0</v>
      </c>
      <c r="G27" s="28">
        <f>'3.利润表及净服务收入'!F19/1000</f>
        <v>0</v>
      </c>
      <c r="H27" s="28">
        <f>'3.利润表及净服务收入'!G19/1000</f>
        <v>0</v>
      </c>
      <c r="I27" s="28">
        <f>'3.利润表及净服务收入'!H19/1000</f>
        <v>0</v>
      </c>
      <c r="J27" s="28">
        <f>'3.利润表及净服务收入'!I19/1000</f>
        <v>0</v>
      </c>
      <c r="K27" s="28">
        <f>'3.利润表及净服务收入'!J19/1000</f>
        <v>0</v>
      </c>
      <c r="L27" s="28">
        <f>'3.利润表及净服务收入'!K19/1000</f>
        <v>0</v>
      </c>
      <c r="M27" s="28">
        <f>'3.利润表及净服务收入'!L19/1000</f>
        <v>0</v>
      </c>
      <c r="N27" s="35">
        <f>'3.利润表及净服务收入'!M19/1000</f>
        <v>0</v>
      </c>
    </row>
    <row r="28" s="1" customFormat="1" ht="20" customHeight="1" spans="1:14">
      <c r="A28" s="16" t="s">
        <v>160</v>
      </c>
      <c r="B28" s="17" t="s">
        <v>75</v>
      </c>
      <c r="C28" s="17">
        <v>325</v>
      </c>
      <c r="D28" s="15">
        <f>'3.利润表及净服务收入'!C20/1000</f>
        <v>0</v>
      </c>
      <c r="E28" s="27">
        <f>'3.利润表及净服务收入'!D20/1000</f>
        <v>0</v>
      </c>
      <c r="F28" s="28">
        <f>'3.利润表及净服务收入'!E20/1000</f>
        <v>0</v>
      </c>
      <c r="G28" s="28">
        <f>'3.利润表及净服务收入'!F20/1000</f>
        <v>0</v>
      </c>
      <c r="H28" s="28">
        <f>'3.利润表及净服务收入'!G20/1000</f>
        <v>0</v>
      </c>
      <c r="I28" s="28">
        <f>'3.利润表及净服务收入'!H20/1000</f>
        <v>0</v>
      </c>
      <c r="J28" s="28">
        <f>'3.利润表及净服务收入'!I20/1000</f>
        <v>0</v>
      </c>
      <c r="K28" s="28">
        <f>'3.利润表及净服务收入'!J20/1000</f>
        <v>0</v>
      </c>
      <c r="L28" s="28">
        <f>'3.利润表及净服务收入'!K20/1000</f>
        <v>0</v>
      </c>
      <c r="M28" s="28">
        <f>'3.利润表及净服务收入'!L20/1000</f>
        <v>0</v>
      </c>
      <c r="N28" s="35">
        <f>'3.利润表及净服务收入'!M20/1000</f>
        <v>0</v>
      </c>
    </row>
    <row r="29" s="1" customFormat="1" ht="20" customHeight="1" spans="1:14">
      <c r="A29" s="16" t="s">
        <v>161</v>
      </c>
      <c r="B29" s="17" t="s">
        <v>75</v>
      </c>
      <c r="C29" s="17">
        <v>326</v>
      </c>
      <c r="D29" s="15">
        <f>'3.利润表及净服务收入'!C21/1000</f>
        <v>0</v>
      </c>
      <c r="E29" s="27">
        <f>'3.利润表及净服务收入'!D21/1000</f>
        <v>0</v>
      </c>
      <c r="F29" s="28">
        <f>'3.利润表及净服务收入'!E21/1000</f>
        <v>0</v>
      </c>
      <c r="G29" s="28">
        <f>'3.利润表及净服务收入'!F21/1000</f>
        <v>0</v>
      </c>
      <c r="H29" s="28">
        <f>'3.利润表及净服务收入'!G21/1000</f>
        <v>0</v>
      </c>
      <c r="I29" s="28">
        <f>'3.利润表及净服务收入'!H21/1000</f>
        <v>0</v>
      </c>
      <c r="J29" s="28">
        <f>'3.利润表及净服务收入'!I21/1000</f>
        <v>0</v>
      </c>
      <c r="K29" s="28">
        <f>'3.利润表及净服务收入'!J21/1000</f>
        <v>0</v>
      </c>
      <c r="L29" s="28">
        <f>'3.利润表及净服务收入'!K21/1000</f>
        <v>0</v>
      </c>
      <c r="M29" s="28">
        <f>'3.利润表及净服务收入'!L21/1000</f>
        <v>0</v>
      </c>
      <c r="N29" s="35">
        <f>'3.利润表及净服务收入'!M21/1000</f>
        <v>0</v>
      </c>
    </row>
    <row r="30" s="1" customFormat="1" ht="20" customHeight="1" spans="1:14">
      <c r="A30" s="16" t="s">
        <v>162</v>
      </c>
      <c r="B30" s="17" t="s">
        <v>75</v>
      </c>
      <c r="C30" s="17">
        <v>327</v>
      </c>
      <c r="D30" s="15">
        <f>'3.利润表及净服务收入'!C22/1000</f>
        <v>0</v>
      </c>
      <c r="E30" s="27">
        <f>'3.利润表及净服务收入'!D22/1000</f>
        <v>0</v>
      </c>
      <c r="F30" s="28">
        <f>'3.利润表及净服务收入'!E22/1000</f>
        <v>0</v>
      </c>
      <c r="G30" s="28">
        <f>'3.利润表及净服务收入'!F22/1000</f>
        <v>0</v>
      </c>
      <c r="H30" s="28">
        <f>'3.利润表及净服务收入'!G22/1000</f>
        <v>0</v>
      </c>
      <c r="I30" s="28">
        <f>'3.利润表及净服务收入'!H22/1000</f>
        <v>0</v>
      </c>
      <c r="J30" s="28">
        <f>'3.利润表及净服务收入'!I22/1000</f>
        <v>0</v>
      </c>
      <c r="K30" s="28">
        <f>'3.利润表及净服务收入'!J22/1000</f>
        <v>0</v>
      </c>
      <c r="L30" s="28">
        <f>'3.利润表及净服务收入'!K22/1000</f>
        <v>0</v>
      </c>
      <c r="M30" s="28">
        <f>'3.利润表及净服务收入'!L22/1000</f>
        <v>0</v>
      </c>
      <c r="N30" s="35">
        <f>'3.利润表及净服务收入'!M22/1000</f>
        <v>0</v>
      </c>
    </row>
    <row r="31" s="1" customFormat="1" ht="20" customHeight="1" spans="1:14">
      <c r="A31" s="16" t="s">
        <v>163</v>
      </c>
      <c r="B31" s="17" t="s">
        <v>75</v>
      </c>
      <c r="C31" s="17">
        <v>328</v>
      </c>
      <c r="D31" s="15">
        <f>'3.利润表及净服务收入'!C23/1000</f>
        <v>0</v>
      </c>
      <c r="E31" s="27">
        <f>'3.利润表及净服务收入'!D23/1000</f>
        <v>0</v>
      </c>
      <c r="F31" s="28">
        <f>'3.利润表及净服务收入'!E23/1000</f>
        <v>0</v>
      </c>
      <c r="G31" s="28">
        <f>'3.利润表及净服务收入'!F23/1000</f>
        <v>0</v>
      </c>
      <c r="H31" s="28">
        <f>'3.利润表及净服务收入'!G23/1000</f>
        <v>0</v>
      </c>
      <c r="I31" s="28">
        <f>'3.利润表及净服务收入'!H23/1000</f>
        <v>0</v>
      </c>
      <c r="J31" s="28">
        <f>'3.利润表及净服务收入'!I23/1000</f>
        <v>0</v>
      </c>
      <c r="K31" s="28">
        <f>'3.利润表及净服务收入'!J23/1000</f>
        <v>0</v>
      </c>
      <c r="L31" s="28">
        <f>'3.利润表及净服务收入'!K23/1000</f>
        <v>0</v>
      </c>
      <c r="M31" s="28">
        <f>'3.利润表及净服务收入'!L23/1000</f>
        <v>0</v>
      </c>
      <c r="N31" s="35">
        <f>'3.利润表及净服务收入'!M23/1000</f>
        <v>0</v>
      </c>
    </row>
    <row r="32" s="1" customFormat="1" ht="20" customHeight="1" spans="1:14">
      <c r="A32" s="18" t="s">
        <v>164</v>
      </c>
      <c r="B32" s="17" t="s">
        <v>111</v>
      </c>
      <c r="C32" s="17" t="s">
        <v>111</v>
      </c>
      <c r="D32" s="19" t="s">
        <v>111</v>
      </c>
      <c r="E32" s="29" t="s">
        <v>111</v>
      </c>
      <c r="F32" s="30" t="s">
        <v>111</v>
      </c>
      <c r="G32" s="30" t="s">
        <v>111</v>
      </c>
      <c r="H32" s="30" t="s">
        <v>111</v>
      </c>
      <c r="I32" s="30" t="s">
        <v>111</v>
      </c>
      <c r="J32" s="30" t="s">
        <v>111</v>
      </c>
      <c r="K32" s="30" t="s">
        <v>111</v>
      </c>
      <c r="L32" s="30" t="s">
        <v>111</v>
      </c>
      <c r="M32" s="30" t="s">
        <v>111</v>
      </c>
      <c r="N32" s="36" t="s">
        <v>111</v>
      </c>
    </row>
    <row r="33" s="1" customFormat="1" ht="20" customHeight="1" spans="1:14">
      <c r="A33" s="16" t="s">
        <v>133</v>
      </c>
      <c r="B33" s="17" t="s">
        <v>75</v>
      </c>
      <c r="C33" s="17">
        <v>401</v>
      </c>
      <c r="D33" s="15">
        <f>'6.应付职工薪酬'!C16</f>
        <v>0</v>
      </c>
      <c r="E33" s="27">
        <f>'6.应付职工薪酬'!D16</f>
        <v>0</v>
      </c>
      <c r="F33" s="28">
        <f>'6.应付职工薪酬'!E16</f>
        <v>0</v>
      </c>
      <c r="G33" s="28">
        <f>'6.应付职工薪酬'!F16</f>
        <v>0</v>
      </c>
      <c r="H33" s="28">
        <f>'6.应付职工薪酬'!G16</f>
        <v>0</v>
      </c>
      <c r="I33" s="28">
        <f>'6.应付职工薪酬'!H16</f>
        <v>0</v>
      </c>
      <c r="J33" s="28">
        <f>'6.应付职工薪酬'!I16</f>
        <v>0</v>
      </c>
      <c r="K33" s="28">
        <f>'6.应付职工薪酬'!J16</f>
        <v>0</v>
      </c>
      <c r="L33" s="28">
        <f>'6.应付职工薪酬'!K16</f>
        <v>0</v>
      </c>
      <c r="M33" s="28">
        <f>'6.应付职工薪酬'!L16</f>
        <v>0</v>
      </c>
      <c r="N33" s="35">
        <f>'6.应付职工薪酬'!M16</f>
        <v>0</v>
      </c>
    </row>
    <row r="34" s="1" customFormat="1" ht="20" customHeight="1" spans="1:14">
      <c r="A34" s="16" t="s">
        <v>165</v>
      </c>
      <c r="B34" s="17" t="s">
        <v>75</v>
      </c>
      <c r="C34" s="17">
        <v>402</v>
      </c>
      <c r="D34" s="15">
        <f>'4.应交增值税（会计科目计算方法）'!C12</f>
        <v>0</v>
      </c>
      <c r="E34" s="27">
        <f>'4.应交增值税（会计科目计算方法）'!D12</f>
        <v>0</v>
      </c>
      <c r="F34" s="28">
        <f>'4.应交增值税（会计科目计算方法）'!E12</f>
        <v>0</v>
      </c>
      <c r="G34" s="28">
        <f>'4.应交增值税（会计科目计算方法）'!F12</f>
        <v>0</v>
      </c>
      <c r="H34" s="28">
        <f>'4.应交增值税（会计科目计算方法）'!G12</f>
        <v>0</v>
      </c>
      <c r="I34" s="28">
        <f>'4.应交增值税（会计科目计算方法）'!H12</f>
        <v>0</v>
      </c>
      <c r="J34" s="28">
        <f>'4.应交增值税（会计科目计算方法）'!I12</f>
        <v>0</v>
      </c>
      <c r="K34" s="28">
        <f>'4.应交增值税（会计科目计算方法）'!J12</f>
        <v>0</v>
      </c>
      <c r="L34" s="28">
        <f>'4.应交增值税（会计科目计算方法）'!K12</f>
        <v>0</v>
      </c>
      <c r="M34" s="28">
        <f>'4.应交增值税（会计科目计算方法）'!L12</f>
        <v>0</v>
      </c>
      <c r="N34" s="35">
        <f>'4.应交增值税（会计科目计算方法）'!M12</f>
        <v>0</v>
      </c>
    </row>
    <row r="35" s="2" customFormat="1" ht="20" customHeight="1" spans="1:14">
      <c r="A35" s="22" t="s">
        <v>166</v>
      </c>
      <c r="B35" s="23" t="s">
        <v>102</v>
      </c>
      <c r="C35" s="23">
        <v>606</v>
      </c>
      <c r="D35" s="24">
        <f>'5.平均用工人数'!E21</f>
        <v>0</v>
      </c>
      <c r="E35" s="24">
        <f>'5.平均用工人数'!F21</f>
        <v>0</v>
      </c>
      <c r="F35" s="24">
        <f>'5.平均用工人数'!G21</f>
        <v>0</v>
      </c>
      <c r="G35" s="24">
        <f>'5.平均用工人数'!H21</f>
        <v>0</v>
      </c>
      <c r="H35" s="24">
        <f>'5.平均用工人数'!I21</f>
        <v>0</v>
      </c>
      <c r="I35" s="24">
        <f>'5.平均用工人数'!J21</f>
        <v>0</v>
      </c>
      <c r="J35" s="24">
        <f>'5.平均用工人数'!K21</f>
        <v>0</v>
      </c>
      <c r="K35" s="24">
        <f>'5.平均用工人数'!L21</f>
        <v>0</v>
      </c>
      <c r="L35" s="24">
        <f>'5.平均用工人数'!M21</f>
        <v>0</v>
      </c>
      <c r="M35" s="24">
        <f>'5.平均用工人数'!N21</f>
        <v>0</v>
      </c>
      <c r="N35" s="38">
        <f>'5.平均用工人数'!O21</f>
        <v>0</v>
      </c>
    </row>
    <row r="36" ht="15" customHeight="1"/>
    <row r="37" ht="40" customHeight="1" spans="1:14">
      <c r="A37" s="25" t="s">
        <v>167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5:15">
      <c r="O38" s="39"/>
    </row>
  </sheetData>
  <sheetProtection password="CE28" sheet="1" objects="1"/>
  <mergeCells count="2">
    <mergeCell ref="A1:N1"/>
    <mergeCell ref="A37:N37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说明</vt:lpstr>
      <vt:lpstr>1.资产负债表 </vt:lpstr>
      <vt:lpstr>2.固定资产原价</vt:lpstr>
      <vt:lpstr>3.利润表及净服务收入</vt:lpstr>
      <vt:lpstr>4.应交增值税（会计科目计算方法）</vt:lpstr>
      <vt:lpstr>5.平均用工人数</vt:lpstr>
      <vt:lpstr>6.应付职工薪酬</vt:lpstr>
      <vt:lpstr>7.财务状况表（上报用）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2006-09-26T19:21:00Z</dcterms:created>
  <dcterms:modified xsi:type="dcterms:W3CDTF">2026-01-27T11:25:05Z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60486E534D4147B2A533A081CA0A4725</vt:lpwstr>
  </property>
  <property fmtid="{D5CDD505-2E9C-101B-9397-08002B2CF9AE}" pid="3" name="KSOProductBuildVer">
    <vt:lpwstr>2052-11.8.2.12313</vt:lpwstr>
  </property>
</Properties>
</file>